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nis\OneDrive - Umich\Documents\PersonalMonoLakePlayground\DataOrganization\MonoLakeCommitteePrecipGauges\"/>
    </mc:Choice>
  </mc:AlternateContent>
  <xr:revisionPtr revIDLastSave="0" documentId="13_ncr:1_{EFD2164F-F291-49BA-B0A2-872E61E8D1B3}" xr6:coauthVersionLast="47" xr6:coauthVersionMax="47" xr10:uidLastSave="{00000000-0000-0000-0000-000000000000}"/>
  <bookViews>
    <workbookView xWindow="-90" yWindow="-90" windowWidth="19380" windowHeight="10260" firstSheet="1" activeTab="3" xr2:uid="{00000000-000D-0000-FFFF-FFFF00000000}"/>
  </bookViews>
  <sheets>
    <sheet name="Comparison" sheetId="2" r:id="rId1"/>
    <sheet name="Index Of Variance" sheetId="1" r:id="rId2"/>
    <sheet name="ERA5 Vals" sheetId="3" r:id="rId3"/>
    <sheet name="CRUTS" sheetId="4" r:id="rId4"/>
    <sheet name="CRUTS Varianc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2" i="4"/>
  <c r="J4" i="4"/>
  <c r="J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2" i="4"/>
  <c r="I4" i="4"/>
  <c r="I2" i="4"/>
  <c r="I4" i="5"/>
  <c r="H4" i="5"/>
  <c r="I2" i="5"/>
  <c r="H2" i="5"/>
  <c r="E21" i="5" s="1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H2" i="4" s="1"/>
  <c r="C865" i="3"/>
  <c r="D865" i="3" s="1"/>
  <c r="C864" i="3"/>
  <c r="D864" i="3" s="1"/>
  <c r="C863" i="3"/>
  <c r="D863" i="3" s="1"/>
  <c r="C862" i="3"/>
  <c r="D862" i="3" s="1"/>
  <c r="C861" i="3"/>
  <c r="D861" i="3" s="1"/>
  <c r="C860" i="3"/>
  <c r="D860" i="3" s="1"/>
  <c r="C859" i="3"/>
  <c r="D859" i="3" s="1"/>
  <c r="C858" i="3"/>
  <c r="D858" i="3" s="1"/>
  <c r="C857" i="3"/>
  <c r="D857" i="3" s="1"/>
  <c r="C856" i="3"/>
  <c r="D856" i="3" s="1"/>
  <c r="C855" i="3"/>
  <c r="D855" i="3" s="1"/>
  <c r="C854" i="3"/>
  <c r="D854" i="3" s="1"/>
  <c r="C853" i="3"/>
  <c r="D853" i="3" s="1"/>
  <c r="C852" i="3"/>
  <c r="D852" i="3" s="1"/>
  <c r="C851" i="3"/>
  <c r="D851" i="3" s="1"/>
  <c r="C850" i="3"/>
  <c r="D850" i="3" s="1"/>
  <c r="C849" i="3"/>
  <c r="D849" i="3" s="1"/>
  <c r="C848" i="3"/>
  <c r="D848" i="3" s="1"/>
  <c r="C847" i="3"/>
  <c r="D847" i="3" s="1"/>
  <c r="C846" i="3"/>
  <c r="D846" i="3" s="1"/>
  <c r="C845" i="3"/>
  <c r="D845" i="3" s="1"/>
  <c r="C844" i="3"/>
  <c r="D844" i="3" s="1"/>
  <c r="C843" i="3"/>
  <c r="D843" i="3" s="1"/>
  <c r="C842" i="3"/>
  <c r="D842" i="3" s="1"/>
  <c r="C841" i="3"/>
  <c r="D841" i="3" s="1"/>
  <c r="C840" i="3"/>
  <c r="D840" i="3" s="1"/>
  <c r="C839" i="3"/>
  <c r="D839" i="3" s="1"/>
  <c r="C838" i="3"/>
  <c r="D838" i="3" s="1"/>
  <c r="C837" i="3"/>
  <c r="D837" i="3" s="1"/>
  <c r="C836" i="3"/>
  <c r="D836" i="3" s="1"/>
  <c r="C835" i="3"/>
  <c r="D835" i="3" s="1"/>
  <c r="C834" i="3"/>
  <c r="D834" i="3" s="1"/>
  <c r="C833" i="3"/>
  <c r="D833" i="3" s="1"/>
  <c r="C832" i="3"/>
  <c r="D832" i="3" s="1"/>
  <c r="C831" i="3"/>
  <c r="D831" i="3" s="1"/>
  <c r="C830" i="3"/>
  <c r="D830" i="3" s="1"/>
  <c r="C829" i="3"/>
  <c r="D829" i="3" s="1"/>
  <c r="C828" i="3"/>
  <c r="D828" i="3" s="1"/>
  <c r="C827" i="3"/>
  <c r="D827" i="3" s="1"/>
  <c r="C826" i="3"/>
  <c r="D826" i="3" s="1"/>
  <c r="C825" i="3"/>
  <c r="D825" i="3" s="1"/>
  <c r="C824" i="3"/>
  <c r="D824" i="3" s="1"/>
  <c r="C823" i="3"/>
  <c r="D823" i="3" s="1"/>
  <c r="C822" i="3"/>
  <c r="D822" i="3" s="1"/>
  <c r="C821" i="3"/>
  <c r="D821" i="3" s="1"/>
  <c r="C820" i="3"/>
  <c r="D820" i="3" s="1"/>
  <c r="C819" i="3"/>
  <c r="D819" i="3" s="1"/>
  <c r="C818" i="3"/>
  <c r="D818" i="3" s="1"/>
  <c r="C817" i="3"/>
  <c r="D817" i="3" s="1"/>
  <c r="C816" i="3"/>
  <c r="D816" i="3" s="1"/>
  <c r="C815" i="3"/>
  <c r="D815" i="3" s="1"/>
  <c r="C814" i="3"/>
  <c r="D814" i="3" s="1"/>
  <c r="C813" i="3"/>
  <c r="D813" i="3" s="1"/>
  <c r="C812" i="3"/>
  <c r="D812" i="3" s="1"/>
  <c r="C811" i="3"/>
  <c r="D811" i="3" s="1"/>
  <c r="C810" i="3"/>
  <c r="D810" i="3" s="1"/>
  <c r="C809" i="3"/>
  <c r="D809" i="3" s="1"/>
  <c r="C808" i="3"/>
  <c r="D808" i="3" s="1"/>
  <c r="C807" i="3"/>
  <c r="D807" i="3" s="1"/>
  <c r="C806" i="3"/>
  <c r="D806" i="3" s="1"/>
  <c r="C805" i="3"/>
  <c r="D805" i="3" s="1"/>
  <c r="C804" i="3"/>
  <c r="D804" i="3" s="1"/>
  <c r="C803" i="3"/>
  <c r="D803" i="3" s="1"/>
  <c r="C802" i="3"/>
  <c r="D802" i="3" s="1"/>
  <c r="C801" i="3"/>
  <c r="D801" i="3" s="1"/>
  <c r="C800" i="3"/>
  <c r="D800" i="3" s="1"/>
  <c r="C799" i="3"/>
  <c r="D799" i="3" s="1"/>
  <c r="C798" i="3"/>
  <c r="D798" i="3" s="1"/>
  <c r="C797" i="3"/>
  <c r="D797" i="3" s="1"/>
  <c r="C796" i="3"/>
  <c r="D796" i="3" s="1"/>
  <c r="C795" i="3"/>
  <c r="D795" i="3" s="1"/>
  <c r="C794" i="3"/>
  <c r="D794" i="3" s="1"/>
  <c r="C793" i="3"/>
  <c r="D793" i="3" s="1"/>
  <c r="C792" i="3"/>
  <c r="D792" i="3" s="1"/>
  <c r="C791" i="3"/>
  <c r="D791" i="3" s="1"/>
  <c r="C790" i="3"/>
  <c r="D790" i="3" s="1"/>
  <c r="C789" i="3"/>
  <c r="D789" i="3" s="1"/>
  <c r="C788" i="3"/>
  <c r="D788" i="3" s="1"/>
  <c r="C787" i="3"/>
  <c r="D787" i="3" s="1"/>
  <c r="C786" i="3"/>
  <c r="D786" i="3" s="1"/>
  <c r="C785" i="3"/>
  <c r="D785" i="3" s="1"/>
  <c r="C784" i="3"/>
  <c r="D784" i="3" s="1"/>
  <c r="C783" i="3"/>
  <c r="D783" i="3" s="1"/>
  <c r="C782" i="3"/>
  <c r="D782" i="3" s="1"/>
  <c r="C781" i="3"/>
  <c r="D781" i="3" s="1"/>
  <c r="C780" i="3"/>
  <c r="D780" i="3" s="1"/>
  <c r="C779" i="3"/>
  <c r="D779" i="3" s="1"/>
  <c r="C778" i="3"/>
  <c r="D778" i="3" s="1"/>
  <c r="C777" i="3"/>
  <c r="D777" i="3" s="1"/>
  <c r="C776" i="3"/>
  <c r="D776" i="3" s="1"/>
  <c r="C775" i="3"/>
  <c r="D775" i="3" s="1"/>
  <c r="C774" i="3"/>
  <c r="D774" i="3" s="1"/>
  <c r="C773" i="3"/>
  <c r="D773" i="3" s="1"/>
  <c r="C772" i="3"/>
  <c r="D772" i="3" s="1"/>
  <c r="C771" i="3"/>
  <c r="D771" i="3" s="1"/>
  <c r="C770" i="3"/>
  <c r="D770" i="3" s="1"/>
  <c r="C769" i="3"/>
  <c r="D769" i="3" s="1"/>
  <c r="C768" i="3"/>
  <c r="D768" i="3" s="1"/>
  <c r="C767" i="3"/>
  <c r="D767" i="3" s="1"/>
  <c r="C766" i="3"/>
  <c r="D766" i="3" s="1"/>
  <c r="C765" i="3"/>
  <c r="D765" i="3" s="1"/>
  <c r="C764" i="3"/>
  <c r="D764" i="3" s="1"/>
  <c r="C763" i="3"/>
  <c r="D763" i="3" s="1"/>
  <c r="C762" i="3"/>
  <c r="D762" i="3" s="1"/>
  <c r="C761" i="3"/>
  <c r="D761" i="3" s="1"/>
  <c r="C760" i="3"/>
  <c r="D760" i="3" s="1"/>
  <c r="C759" i="3"/>
  <c r="D759" i="3" s="1"/>
  <c r="C758" i="3"/>
  <c r="D758" i="3" s="1"/>
  <c r="C757" i="3"/>
  <c r="D757" i="3" s="1"/>
  <c r="C756" i="3"/>
  <c r="D756" i="3" s="1"/>
  <c r="C755" i="3"/>
  <c r="D755" i="3" s="1"/>
  <c r="C754" i="3"/>
  <c r="D754" i="3" s="1"/>
  <c r="C753" i="3"/>
  <c r="D753" i="3" s="1"/>
  <c r="C752" i="3"/>
  <c r="D752" i="3" s="1"/>
  <c r="C751" i="3"/>
  <c r="D751" i="3" s="1"/>
  <c r="C750" i="3"/>
  <c r="D750" i="3" s="1"/>
  <c r="C749" i="3"/>
  <c r="D749" i="3" s="1"/>
  <c r="C748" i="3"/>
  <c r="D748" i="3" s="1"/>
  <c r="C747" i="3"/>
  <c r="D747" i="3" s="1"/>
  <c r="C746" i="3"/>
  <c r="D746" i="3" s="1"/>
  <c r="C745" i="3"/>
  <c r="D745" i="3" s="1"/>
  <c r="C744" i="3"/>
  <c r="D744" i="3" s="1"/>
  <c r="C743" i="3"/>
  <c r="D743" i="3" s="1"/>
  <c r="C742" i="3"/>
  <c r="D742" i="3" s="1"/>
  <c r="C741" i="3"/>
  <c r="D741" i="3" s="1"/>
  <c r="C740" i="3"/>
  <c r="D740" i="3" s="1"/>
  <c r="C739" i="3"/>
  <c r="D739" i="3" s="1"/>
  <c r="C738" i="3"/>
  <c r="D738" i="3" s="1"/>
  <c r="C737" i="3"/>
  <c r="D737" i="3" s="1"/>
  <c r="C736" i="3"/>
  <c r="D736" i="3" s="1"/>
  <c r="C735" i="3"/>
  <c r="D735" i="3" s="1"/>
  <c r="C734" i="3"/>
  <c r="D734" i="3" s="1"/>
  <c r="C733" i="3"/>
  <c r="D733" i="3" s="1"/>
  <c r="C732" i="3"/>
  <c r="D732" i="3" s="1"/>
  <c r="C731" i="3"/>
  <c r="D731" i="3" s="1"/>
  <c r="C730" i="3"/>
  <c r="D730" i="3" s="1"/>
  <c r="C729" i="3"/>
  <c r="D729" i="3" s="1"/>
  <c r="C728" i="3"/>
  <c r="D728" i="3" s="1"/>
  <c r="C727" i="3"/>
  <c r="D727" i="3" s="1"/>
  <c r="C726" i="3"/>
  <c r="D726" i="3" s="1"/>
  <c r="C725" i="3"/>
  <c r="D725" i="3" s="1"/>
  <c r="C724" i="3"/>
  <c r="D724" i="3" s="1"/>
  <c r="C723" i="3"/>
  <c r="D723" i="3" s="1"/>
  <c r="C722" i="3"/>
  <c r="D722" i="3" s="1"/>
  <c r="C721" i="3"/>
  <c r="D721" i="3" s="1"/>
  <c r="C720" i="3"/>
  <c r="D720" i="3" s="1"/>
  <c r="C719" i="3"/>
  <c r="D719" i="3" s="1"/>
  <c r="C718" i="3"/>
  <c r="D718" i="3" s="1"/>
  <c r="C717" i="3"/>
  <c r="D717" i="3" s="1"/>
  <c r="C716" i="3"/>
  <c r="D716" i="3" s="1"/>
  <c r="C715" i="3"/>
  <c r="D715" i="3" s="1"/>
  <c r="C714" i="3"/>
  <c r="D714" i="3" s="1"/>
  <c r="C713" i="3"/>
  <c r="D713" i="3" s="1"/>
  <c r="C712" i="3"/>
  <c r="D712" i="3" s="1"/>
  <c r="C711" i="3"/>
  <c r="D711" i="3" s="1"/>
  <c r="C710" i="3"/>
  <c r="D710" i="3" s="1"/>
  <c r="C709" i="3"/>
  <c r="D709" i="3" s="1"/>
  <c r="C708" i="3"/>
  <c r="D708" i="3" s="1"/>
  <c r="C707" i="3"/>
  <c r="D707" i="3" s="1"/>
  <c r="C706" i="3"/>
  <c r="D706" i="3" s="1"/>
  <c r="C705" i="3"/>
  <c r="D705" i="3" s="1"/>
  <c r="C704" i="3"/>
  <c r="D704" i="3" s="1"/>
  <c r="C703" i="3"/>
  <c r="D703" i="3" s="1"/>
  <c r="C702" i="3"/>
  <c r="D702" i="3" s="1"/>
  <c r="C701" i="3"/>
  <c r="D701" i="3" s="1"/>
  <c r="C700" i="3"/>
  <c r="D700" i="3" s="1"/>
  <c r="C699" i="3"/>
  <c r="D699" i="3" s="1"/>
  <c r="C698" i="3"/>
  <c r="D698" i="3" s="1"/>
  <c r="C697" i="3"/>
  <c r="D697" i="3" s="1"/>
  <c r="C696" i="3"/>
  <c r="D696" i="3" s="1"/>
  <c r="C695" i="3"/>
  <c r="D695" i="3" s="1"/>
  <c r="C694" i="3"/>
  <c r="D694" i="3" s="1"/>
  <c r="C693" i="3"/>
  <c r="D693" i="3" s="1"/>
  <c r="C692" i="3"/>
  <c r="D692" i="3" s="1"/>
  <c r="C691" i="3"/>
  <c r="D691" i="3" s="1"/>
  <c r="C690" i="3"/>
  <c r="D690" i="3" s="1"/>
  <c r="C689" i="3"/>
  <c r="D689" i="3" s="1"/>
  <c r="C688" i="3"/>
  <c r="D688" i="3" s="1"/>
  <c r="C687" i="3"/>
  <c r="D687" i="3" s="1"/>
  <c r="C686" i="3"/>
  <c r="D686" i="3" s="1"/>
  <c r="C685" i="3"/>
  <c r="D685" i="3" s="1"/>
  <c r="C684" i="3"/>
  <c r="D684" i="3" s="1"/>
  <c r="C683" i="3"/>
  <c r="D683" i="3" s="1"/>
  <c r="C682" i="3"/>
  <c r="D682" i="3" s="1"/>
  <c r="C681" i="3"/>
  <c r="D681" i="3" s="1"/>
  <c r="C680" i="3"/>
  <c r="D680" i="3" s="1"/>
  <c r="C679" i="3"/>
  <c r="D679" i="3" s="1"/>
  <c r="C678" i="3"/>
  <c r="D678" i="3" s="1"/>
  <c r="C677" i="3"/>
  <c r="D677" i="3" s="1"/>
  <c r="C676" i="3"/>
  <c r="D676" i="3" s="1"/>
  <c r="C675" i="3"/>
  <c r="D675" i="3" s="1"/>
  <c r="C674" i="3"/>
  <c r="D674" i="3" s="1"/>
  <c r="C673" i="3"/>
  <c r="D673" i="3" s="1"/>
  <c r="C672" i="3"/>
  <c r="D672" i="3" s="1"/>
  <c r="C671" i="3"/>
  <c r="D671" i="3" s="1"/>
  <c r="C670" i="3"/>
  <c r="D670" i="3" s="1"/>
  <c r="C669" i="3"/>
  <c r="D669" i="3" s="1"/>
  <c r="C668" i="3"/>
  <c r="D668" i="3" s="1"/>
  <c r="C667" i="3"/>
  <c r="D667" i="3" s="1"/>
  <c r="C666" i="3"/>
  <c r="D666" i="3" s="1"/>
  <c r="C665" i="3"/>
  <c r="D665" i="3" s="1"/>
  <c r="C664" i="3"/>
  <c r="D664" i="3" s="1"/>
  <c r="C663" i="3"/>
  <c r="D663" i="3" s="1"/>
  <c r="C662" i="3"/>
  <c r="D662" i="3" s="1"/>
  <c r="C661" i="3"/>
  <c r="D661" i="3" s="1"/>
  <c r="C660" i="3"/>
  <c r="D660" i="3" s="1"/>
  <c r="C659" i="3"/>
  <c r="D659" i="3" s="1"/>
  <c r="C658" i="3"/>
  <c r="D658" i="3" s="1"/>
  <c r="C657" i="3"/>
  <c r="D657" i="3" s="1"/>
  <c r="C656" i="3"/>
  <c r="D656" i="3" s="1"/>
  <c r="C655" i="3"/>
  <c r="D655" i="3" s="1"/>
  <c r="C654" i="3"/>
  <c r="D654" i="3" s="1"/>
  <c r="C653" i="3"/>
  <c r="D653" i="3" s="1"/>
  <c r="C652" i="3"/>
  <c r="D652" i="3" s="1"/>
  <c r="C651" i="3"/>
  <c r="D651" i="3" s="1"/>
  <c r="C650" i="3"/>
  <c r="D650" i="3" s="1"/>
  <c r="C649" i="3"/>
  <c r="D649" i="3" s="1"/>
  <c r="C648" i="3"/>
  <c r="D648" i="3" s="1"/>
  <c r="C647" i="3"/>
  <c r="D647" i="3" s="1"/>
  <c r="C646" i="3"/>
  <c r="D646" i="3" s="1"/>
  <c r="C645" i="3"/>
  <c r="D645" i="3" s="1"/>
  <c r="C644" i="3"/>
  <c r="D644" i="3" s="1"/>
  <c r="C643" i="3"/>
  <c r="D643" i="3" s="1"/>
  <c r="C642" i="3"/>
  <c r="D642" i="3" s="1"/>
  <c r="C641" i="3"/>
  <c r="D641" i="3" s="1"/>
  <c r="C640" i="3"/>
  <c r="D640" i="3" s="1"/>
  <c r="C639" i="3"/>
  <c r="D639" i="3" s="1"/>
  <c r="C638" i="3"/>
  <c r="D638" i="3" s="1"/>
  <c r="C637" i="3"/>
  <c r="D637" i="3" s="1"/>
  <c r="C636" i="3"/>
  <c r="D636" i="3" s="1"/>
  <c r="C635" i="3"/>
  <c r="D635" i="3" s="1"/>
  <c r="C634" i="3"/>
  <c r="D634" i="3" s="1"/>
  <c r="C633" i="3"/>
  <c r="D633" i="3" s="1"/>
  <c r="C632" i="3"/>
  <c r="D632" i="3" s="1"/>
  <c r="C631" i="3"/>
  <c r="D631" i="3" s="1"/>
  <c r="C630" i="3"/>
  <c r="D630" i="3" s="1"/>
  <c r="C629" i="3"/>
  <c r="D629" i="3" s="1"/>
  <c r="C628" i="3"/>
  <c r="D628" i="3" s="1"/>
  <c r="C627" i="3"/>
  <c r="D627" i="3" s="1"/>
  <c r="C626" i="3"/>
  <c r="D626" i="3" s="1"/>
  <c r="C625" i="3"/>
  <c r="D625" i="3" s="1"/>
  <c r="C624" i="3"/>
  <c r="D624" i="3" s="1"/>
  <c r="C623" i="3"/>
  <c r="D623" i="3" s="1"/>
  <c r="C622" i="3"/>
  <c r="D622" i="3" s="1"/>
  <c r="C621" i="3"/>
  <c r="D621" i="3" s="1"/>
  <c r="C620" i="3"/>
  <c r="D620" i="3" s="1"/>
  <c r="C619" i="3"/>
  <c r="D619" i="3" s="1"/>
  <c r="C618" i="3"/>
  <c r="D618" i="3" s="1"/>
  <c r="C617" i="3"/>
  <c r="D617" i="3" s="1"/>
  <c r="C616" i="3"/>
  <c r="D616" i="3" s="1"/>
  <c r="C615" i="3"/>
  <c r="D615" i="3" s="1"/>
  <c r="C614" i="3"/>
  <c r="D614" i="3" s="1"/>
  <c r="C613" i="3"/>
  <c r="D613" i="3" s="1"/>
  <c r="C612" i="3"/>
  <c r="D612" i="3" s="1"/>
  <c r="C611" i="3"/>
  <c r="D611" i="3" s="1"/>
  <c r="C610" i="3"/>
  <c r="D610" i="3" s="1"/>
  <c r="C609" i="3"/>
  <c r="D609" i="3" s="1"/>
  <c r="C608" i="3"/>
  <c r="D608" i="3" s="1"/>
  <c r="C607" i="3"/>
  <c r="D607" i="3" s="1"/>
  <c r="C606" i="3"/>
  <c r="D606" i="3" s="1"/>
  <c r="C605" i="3"/>
  <c r="D605" i="3" s="1"/>
  <c r="C604" i="3"/>
  <c r="D604" i="3" s="1"/>
  <c r="C603" i="3"/>
  <c r="D603" i="3" s="1"/>
  <c r="C602" i="3"/>
  <c r="D602" i="3" s="1"/>
  <c r="C601" i="3"/>
  <c r="D601" i="3" s="1"/>
  <c r="C600" i="3"/>
  <c r="D600" i="3" s="1"/>
  <c r="C599" i="3"/>
  <c r="D599" i="3" s="1"/>
  <c r="C598" i="3"/>
  <c r="D598" i="3" s="1"/>
  <c r="D597" i="3"/>
  <c r="C597" i="3"/>
  <c r="C596" i="3"/>
  <c r="D596" i="3" s="1"/>
  <c r="C595" i="3"/>
  <c r="D595" i="3" s="1"/>
  <c r="C594" i="3"/>
  <c r="D594" i="3" s="1"/>
  <c r="D593" i="3"/>
  <c r="C593" i="3"/>
  <c r="C592" i="3"/>
  <c r="D592" i="3" s="1"/>
  <c r="C591" i="3"/>
  <c r="D591" i="3" s="1"/>
  <c r="C590" i="3"/>
  <c r="D590" i="3" s="1"/>
  <c r="C589" i="3"/>
  <c r="D589" i="3" s="1"/>
  <c r="C588" i="3"/>
  <c r="D588" i="3" s="1"/>
  <c r="C587" i="3"/>
  <c r="D587" i="3" s="1"/>
  <c r="C586" i="3"/>
  <c r="D586" i="3" s="1"/>
  <c r="C585" i="3"/>
  <c r="D585" i="3" s="1"/>
  <c r="C584" i="3"/>
  <c r="D584" i="3" s="1"/>
  <c r="C583" i="3"/>
  <c r="D583" i="3" s="1"/>
  <c r="C582" i="3"/>
  <c r="D582" i="3" s="1"/>
  <c r="C581" i="3"/>
  <c r="D581" i="3" s="1"/>
  <c r="F50" i="3" s="1"/>
  <c r="C580" i="3"/>
  <c r="D580" i="3" s="1"/>
  <c r="C579" i="3"/>
  <c r="D579" i="3" s="1"/>
  <c r="C578" i="3"/>
  <c r="D578" i="3" s="1"/>
  <c r="D577" i="3"/>
  <c r="C577" i="3"/>
  <c r="C576" i="3"/>
  <c r="D576" i="3" s="1"/>
  <c r="C575" i="3"/>
  <c r="D575" i="3" s="1"/>
  <c r="C574" i="3"/>
  <c r="D574" i="3" s="1"/>
  <c r="C573" i="3"/>
  <c r="D573" i="3" s="1"/>
  <c r="C572" i="3"/>
  <c r="D572" i="3" s="1"/>
  <c r="C571" i="3"/>
  <c r="D571" i="3" s="1"/>
  <c r="C570" i="3"/>
  <c r="D570" i="3" s="1"/>
  <c r="D569" i="3"/>
  <c r="C569" i="3"/>
  <c r="C568" i="3"/>
  <c r="D568" i="3" s="1"/>
  <c r="C567" i="3"/>
  <c r="D567" i="3" s="1"/>
  <c r="C566" i="3"/>
  <c r="D566" i="3" s="1"/>
  <c r="D565" i="3"/>
  <c r="C565" i="3"/>
  <c r="C564" i="3"/>
  <c r="D564" i="3" s="1"/>
  <c r="C563" i="3"/>
  <c r="D563" i="3" s="1"/>
  <c r="C562" i="3"/>
  <c r="D562" i="3" s="1"/>
  <c r="D561" i="3"/>
  <c r="C561" i="3"/>
  <c r="C560" i="3"/>
  <c r="D560" i="3" s="1"/>
  <c r="C559" i="3"/>
  <c r="D559" i="3" s="1"/>
  <c r="C558" i="3"/>
  <c r="D558" i="3" s="1"/>
  <c r="C557" i="3"/>
  <c r="D557" i="3" s="1"/>
  <c r="C556" i="3"/>
  <c r="D556" i="3" s="1"/>
  <c r="C555" i="3"/>
  <c r="D555" i="3" s="1"/>
  <c r="C554" i="3"/>
  <c r="D554" i="3" s="1"/>
  <c r="C553" i="3"/>
  <c r="D553" i="3" s="1"/>
  <c r="F47" i="3" s="1"/>
  <c r="C552" i="3"/>
  <c r="D552" i="3" s="1"/>
  <c r="C551" i="3"/>
  <c r="D551" i="3" s="1"/>
  <c r="C550" i="3"/>
  <c r="D550" i="3" s="1"/>
  <c r="D549" i="3"/>
  <c r="C549" i="3"/>
  <c r="C548" i="3"/>
  <c r="D548" i="3" s="1"/>
  <c r="C547" i="3"/>
  <c r="D547" i="3" s="1"/>
  <c r="C546" i="3"/>
  <c r="D546" i="3" s="1"/>
  <c r="D545" i="3"/>
  <c r="C545" i="3"/>
  <c r="C544" i="3"/>
  <c r="D544" i="3" s="1"/>
  <c r="C543" i="3"/>
  <c r="D543" i="3" s="1"/>
  <c r="C542" i="3"/>
  <c r="D542" i="3" s="1"/>
  <c r="C541" i="3"/>
  <c r="D541" i="3" s="1"/>
  <c r="C540" i="3"/>
  <c r="D540" i="3" s="1"/>
  <c r="C539" i="3"/>
  <c r="D539" i="3" s="1"/>
  <c r="C538" i="3"/>
  <c r="D538" i="3" s="1"/>
  <c r="C537" i="3"/>
  <c r="D537" i="3" s="1"/>
  <c r="C536" i="3"/>
  <c r="D536" i="3" s="1"/>
  <c r="C535" i="3"/>
  <c r="D535" i="3" s="1"/>
  <c r="D534" i="3"/>
  <c r="C534" i="3"/>
  <c r="C533" i="3"/>
  <c r="D533" i="3" s="1"/>
  <c r="C532" i="3"/>
  <c r="D532" i="3" s="1"/>
  <c r="C531" i="3"/>
  <c r="D531" i="3" s="1"/>
  <c r="C530" i="3"/>
  <c r="D530" i="3" s="1"/>
  <c r="D529" i="3"/>
  <c r="C529" i="3"/>
  <c r="C528" i="3"/>
  <c r="D528" i="3" s="1"/>
  <c r="C527" i="3"/>
  <c r="D527" i="3" s="1"/>
  <c r="C526" i="3"/>
  <c r="D526" i="3" s="1"/>
  <c r="C525" i="3"/>
  <c r="D525" i="3" s="1"/>
  <c r="D524" i="3"/>
  <c r="C524" i="3"/>
  <c r="C523" i="3"/>
  <c r="D523" i="3" s="1"/>
  <c r="C522" i="3"/>
  <c r="D522" i="3" s="1"/>
  <c r="C521" i="3"/>
  <c r="D521" i="3" s="1"/>
  <c r="D520" i="3"/>
  <c r="C520" i="3"/>
  <c r="C519" i="3"/>
  <c r="D519" i="3" s="1"/>
  <c r="F45" i="3" s="1"/>
  <c r="C518" i="3"/>
  <c r="D518" i="3" s="1"/>
  <c r="C517" i="3"/>
  <c r="D517" i="3" s="1"/>
  <c r="D516" i="3"/>
  <c r="C516" i="3"/>
  <c r="C515" i="3"/>
  <c r="D515" i="3" s="1"/>
  <c r="C514" i="3"/>
  <c r="D514" i="3" s="1"/>
  <c r="C513" i="3"/>
  <c r="D513" i="3" s="1"/>
  <c r="D512" i="3"/>
  <c r="C512" i="3"/>
  <c r="C511" i="3"/>
  <c r="D511" i="3" s="1"/>
  <c r="C510" i="3"/>
  <c r="D510" i="3" s="1"/>
  <c r="C509" i="3"/>
  <c r="D509" i="3" s="1"/>
  <c r="D508" i="3"/>
  <c r="C508" i="3"/>
  <c r="C507" i="3"/>
  <c r="D507" i="3" s="1"/>
  <c r="C506" i="3"/>
  <c r="D506" i="3" s="1"/>
  <c r="F44" i="3" s="1"/>
  <c r="C505" i="3"/>
  <c r="D505" i="3" s="1"/>
  <c r="D504" i="3"/>
  <c r="C504" i="3"/>
  <c r="C503" i="3"/>
  <c r="D503" i="3" s="1"/>
  <c r="C502" i="3"/>
  <c r="D502" i="3" s="1"/>
  <c r="C501" i="3"/>
  <c r="D501" i="3" s="1"/>
  <c r="D500" i="3"/>
  <c r="C500" i="3"/>
  <c r="C499" i="3"/>
  <c r="D499" i="3" s="1"/>
  <c r="C498" i="3"/>
  <c r="D498" i="3" s="1"/>
  <c r="C497" i="3"/>
  <c r="D497" i="3" s="1"/>
  <c r="D496" i="3"/>
  <c r="C496" i="3"/>
  <c r="C495" i="3"/>
  <c r="D495" i="3" s="1"/>
  <c r="C494" i="3"/>
  <c r="D494" i="3" s="1"/>
  <c r="C493" i="3"/>
  <c r="D493" i="3" s="1"/>
  <c r="D492" i="3"/>
  <c r="C492" i="3"/>
  <c r="C491" i="3"/>
  <c r="D491" i="3" s="1"/>
  <c r="C490" i="3"/>
  <c r="D490" i="3" s="1"/>
  <c r="C489" i="3"/>
  <c r="D489" i="3" s="1"/>
  <c r="D488" i="3"/>
  <c r="C488" i="3"/>
  <c r="C487" i="3"/>
  <c r="D487" i="3" s="1"/>
  <c r="C486" i="3"/>
  <c r="D486" i="3" s="1"/>
  <c r="C485" i="3"/>
  <c r="D485" i="3" s="1"/>
  <c r="C484" i="3"/>
  <c r="D484" i="3" s="1"/>
  <c r="F42" i="3" s="1"/>
  <c r="C483" i="3"/>
  <c r="D483" i="3" s="1"/>
  <c r="C482" i="3"/>
  <c r="D482" i="3" s="1"/>
  <c r="C481" i="3"/>
  <c r="D481" i="3" s="1"/>
  <c r="D480" i="3"/>
  <c r="C480" i="3"/>
  <c r="C479" i="3"/>
  <c r="D479" i="3" s="1"/>
  <c r="C478" i="3"/>
  <c r="D478" i="3" s="1"/>
  <c r="C477" i="3"/>
  <c r="D477" i="3" s="1"/>
  <c r="C476" i="3"/>
  <c r="D476" i="3" s="1"/>
  <c r="C475" i="3"/>
  <c r="D475" i="3" s="1"/>
  <c r="C474" i="3"/>
  <c r="D474" i="3" s="1"/>
  <c r="C473" i="3"/>
  <c r="D473" i="3" s="1"/>
  <c r="C472" i="3"/>
  <c r="D472" i="3" s="1"/>
  <c r="F41" i="3" s="1"/>
  <c r="C471" i="3"/>
  <c r="D471" i="3" s="1"/>
  <c r="C470" i="3"/>
  <c r="D470" i="3" s="1"/>
  <c r="C469" i="3"/>
  <c r="D469" i="3" s="1"/>
  <c r="C468" i="3"/>
  <c r="D468" i="3" s="1"/>
  <c r="C467" i="3"/>
  <c r="D467" i="3" s="1"/>
  <c r="C466" i="3"/>
  <c r="D466" i="3" s="1"/>
  <c r="C465" i="3"/>
  <c r="D465" i="3" s="1"/>
  <c r="C464" i="3"/>
  <c r="D464" i="3" s="1"/>
  <c r="C463" i="3"/>
  <c r="D463" i="3" s="1"/>
  <c r="C462" i="3"/>
  <c r="D462" i="3" s="1"/>
  <c r="C461" i="3"/>
  <c r="D461" i="3" s="1"/>
  <c r="F40" i="3" s="1"/>
  <c r="D460" i="3"/>
  <c r="C460" i="3"/>
  <c r="C459" i="3"/>
  <c r="D459" i="3" s="1"/>
  <c r="C458" i="3"/>
  <c r="D458" i="3" s="1"/>
  <c r="C457" i="3"/>
  <c r="D457" i="3" s="1"/>
  <c r="D456" i="3"/>
  <c r="C456" i="3"/>
  <c r="C455" i="3"/>
  <c r="D455" i="3" s="1"/>
  <c r="D454" i="3"/>
  <c r="C454" i="3"/>
  <c r="C453" i="3"/>
  <c r="D453" i="3" s="1"/>
  <c r="C452" i="3"/>
  <c r="D452" i="3" s="1"/>
  <c r="C451" i="3"/>
  <c r="D451" i="3" s="1"/>
  <c r="C450" i="3"/>
  <c r="D450" i="3" s="1"/>
  <c r="C449" i="3"/>
  <c r="D449" i="3" s="1"/>
  <c r="C448" i="3"/>
  <c r="D448" i="3" s="1"/>
  <c r="C447" i="3"/>
  <c r="D447" i="3" s="1"/>
  <c r="C446" i="3"/>
  <c r="D446" i="3" s="1"/>
  <c r="C445" i="3"/>
  <c r="D445" i="3" s="1"/>
  <c r="D444" i="3"/>
  <c r="C444" i="3"/>
  <c r="C443" i="3"/>
  <c r="D443" i="3" s="1"/>
  <c r="D442" i="3"/>
  <c r="C442" i="3"/>
  <c r="C441" i="3"/>
  <c r="D441" i="3" s="1"/>
  <c r="D440" i="3"/>
  <c r="C440" i="3"/>
  <c r="C439" i="3"/>
  <c r="D439" i="3" s="1"/>
  <c r="D438" i="3"/>
  <c r="C438" i="3"/>
  <c r="C437" i="3"/>
  <c r="D437" i="3" s="1"/>
  <c r="C436" i="3"/>
  <c r="D436" i="3" s="1"/>
  <c r="C435" i="3"/>
  <c r="D435" i="3" s="1"/>
  <c r="C434" i="3"/>
  <c r="D434" i="3" s="1"/>
  <c r="C433" i="3"/>
  <c r="D433" i="3" s="1"/>
  <c r="C432" i="3"/>
  <c r="D432" i="3" s="1"/>
  <c r="C431" i="3"/>
  <c r="D431" i="3" s="1"/>
  <c r="C430" i="3"/>
  <c r="D430" i="3" s="1"/>
  <c r="C429" i="3"/>
  <c r="D429" i="3" s="1"/>
  <c r="D428" i="3"/>
  <c r="C428" i="3"/>
  <c r="C427" i="3"/>
  <c r="D427" i="3" s="1"/>
  <c r="D426" i="3"/>
  <c r="C426" i="3"/>
  <c r="C425" i="3"/>
  <c r="D425" i="3" s="1"/>
  <c r="D424" i="3"/>
  <c r="C424" i="3"/>
  <c r="C423" i="3"/>
  <c r="D423" i="3" s="1"/>
  <c r="F37" i="3" s="1"/>
  <c r="D422" i="3"/>
  <c r="C422" i="3"/>
  <c r="C421" i="3"/>
  <c r="D421" i="3" s="1"/>
  <c r="C420" i="3"/>
  <c r="D420" i="3" s="1"/>
  <c r="C419" i="3"/>
  <c r="D419" i="3" s="1"/>
  <c r="C418" i="3"/>
  <c r="D418" i="3" s="1"/>
  <c r="C417" i="3"/>
  <c r="D417" i="3" s="1"/>
  <c r="C416" i="3"/>
  <c r="D416" i="3" s="1"/>
  <c r="C415" i="3"/>
  <c r="D415" i="3" s="1"/>
  <c r="C414" i="3"/>
  <c r="D414" i="3" s="1"/>
  <c r="C413" i="3"/>
  <c r="D413" i="3" s="1"/>
  <c r="D412" i="3"/>
  <c r="C412" i="3"/>
  <c r="C411" i="3"/>
  <c r="D411" i="3" s="1"/>
  <c r="D410" i="3"/>
  <c r="C410" i="3"/>
  <c r="C409" i="3"/>
  <c r="D409" i="3" s="1"/>
  <c r="D408" i="3"/>
  <c r="C408" i="3"/>
  <c r="C407" i="3"/>
  <c r="D407" i="3" s="1"/>
  <c r="D406" i="3"/>
  <c r="C406" i="3"/>
  <c r="C405" i="3"/>
  <c r="D405" i="3" s="1"/>
  <c r="C404" i="3"/>
  <c r="D404" i="3" s="1"/>
  <c r="C403" i="3"/>
  <c r="D403" i="3" s="1"/>
  <c r="C402" i="3"/>
  <c r="D402" i="3" s="1"/>
  <c r="C401" i="3"/>
  <c r="D401" i="3" s="1"/>
  <c r="C400" i="3"/>
  <c r="D400" i="3" s="1"/>
  <c r="C399" i="3"/>
  <c r="D399" i="3" s="1"/>
  <c r="C398" i="3"/>
  <c r="D398" i="3" s="1"/>
  <c r="C397" i="3"/>
  <c r="D397" i="3" s="1"/>
  <c r="D396" i="3"/>
  <c r="C396" i="3"/>
  <c r="C395" i="3"/>
  <c r="D395" i="3" s="1"/>
  <c r="D394" i="3"/>
  <c r="C394" i="3"/>
  <c r="C393" i="3"/>
  <c r="D393" i="3" s="1"/>
  <c r="D392" i="3"/>
  <c r="C392" i="3"/>
  <c r="C391" i="3"/>
  <c r="D391" i="3" s="1"/>
  <c r="D390" i="3"/>
  <c r="C390" i="3"/>
  <c r="C389" i="3"/>
  <c r="D389" i="3" s="1"/>
  <c r="C388" i="3"/>
  <c r="D388" i="3" s="1"/>
  <c r="C387" i="3"/>
  <c r="D387" i="3" s="1"/>
  <c r="C386" i="3"/>
  <c r="D386" i="3" s="1"/>
  <c r="C385" i="3"/>
  <c r="D385" i="3" s="1"/>
  <c r="C384" i="3"/>
  <c r="D384" i="3" s="1"/>
  <c r="C383" i="3"/>
  <c r="D383" i="3" s="1"/>
  <c r="C382" i="3"/>
  <c r="D382" i="3" s="1"/>
  <c r="C381" i="3"/>
  <c r="D381" i="3" s="1"/>
  <c r="D380" i="3"/>
  <c r="C380" i="3"/>
  <c r="C379" i="3"/>
  <c r="D379" i="3" s="1"/>
  <c r="D378" i="3"/>
  <c r="C378" i="3"/>
  <c r="C377" i="3"/>
  <c r="D377" i="3" s="1"/>
  <c r="D376" i="3"/>
  <c r="C376" i="3"/>
  <c r="C375" i="3"/>
  <c r="D375" i="3" s="1"/>
  <c r="D374" i="3"/>
  <c r="C374" i="3"/>
  <c r="C373" i="3"/>
  <c r="D373" i="3" s="1"/>
  <c r="C372" i="3"/>
  <c r="D372" i="3" s="1"/>
  <c r="C371" i="3"/>
  <c r="D371" i="3" s="1"/>
  <c r="C370" i="3"/>
  <c r="D370" i="3" s="1"/>
  <c r="C369" i="3"/>
  <c r="D369" i="3" s="1"/>
  <c r="C368" i="3"/>
  <c r="D368" i="3" s="1"/>
  <c r="C367" i="3"/>
  <c r="D367" i="3" s="1"/>
  <c r="C366" i="3"/>
  <c r="D366" i="3" s="1"/>
  <c r="C365" i="3"/>
  <c r="D365" i="3" s="1"/>
  <c r="D364" i="3"/>
  <c r="F32" i="3" s="1"/>
  <c r="C364" i="3"/>
  <c r="C363" i="3"/>
  <c r="D363" i="3" s="1"/>
  <c r="D362" i="3"/>
  <c r="C362" i="3"/>
  <c r="C361" i="3"/>
  <c r="D361" i="3" s="1"/>
  <c r="D360" i="3"/>
  <c r="C360" i="3"/>
  <c r="C359" i="3"/>
  <c r="D359" i="3" s="1"/>
  <c r="D358" i="3"/>
  <c r="C358" i="3"/>
  <c r="C357" i="3"/>
  <c r="D357" i="3" s="1"/>
  <c r="C356" i="3"/>
  <c r="D356" i="3" s="1"/>
  <c r="C355" i="3"/>
  <c r="D355" i="3" s="1"/>
  <c r="C354" i="3"/>
  <c r="D354" i="3" s="1"/>
  <c r="C353" i="3"/>
  <c r="D353" i="3" s="1"/>
  <c r="C352" i="3"/>
  <c r="D352" i="3" s="1"/>
  <c r="C351" i="3"/>
  <c r="D351" i="3" s="1"/>
  <c r="C350" i="3"/>
  <c r="D350" i="3" s="1"/>
  <c r="C349" i="3"/>
  <c r="D349" i="3" s="1"/>
  <c r="D348" i="3"/>
  <c r="C348" i="3"/>
  <c r="C347" i="3"/>
  <c r="D347" i="3" s="1"/>
  <c r="D346" i="3"/>
  <c r="C346" i="3"/>
  <c r="C345" i="3"/>
  <c r="D345" i="3" s="1"/>
  <c r="D344" i="3"/>
  <c r="C344" i="3"/>
  <c r="C343" i="3"/>
  <c r="D343" i="3" s="1"/>
  <c r="D342" i="3"/>
  <c r="C342" i="3"/>
  <c r="C341" i="3"/>
  <c r="D341" i="3" s="1"/>
  <c r="C340" i="3"/>
  <c r="D340" i="3" s="1"/>
  <c r="C339" i="3"/>
  <c r="D339" i="3" s="1"/>
  <c r="C338" i="3"/>
  <c r="D338" i="3" s="1"/>
  <c r="C337" i="3"/>
  <c r="D337" i="3" s="1"/>
  <c r="C336" i="3"/>
  <c r="D336" i="3" s="1"/>
  <c r="C335" i="3"/>
  <c r="D335" i="3" s="1"/>
  <c r="C334" i="3"/>
  <c r="D334" i="3" s="1"/>
  <c r="C333" i="3"/>
  <c r="D333" i="3" s="1"/>
  <c r="D332" i="3"/>
  <c r="C332" i="3"/>
  <c r="C331" i="3"/>
  <c r="D331" i="3" s="1"/>
  <c r="D330" i="3"/>
  <c r="C330" i="3"/>
  <c r="C329" i="3"/>
  <c r="D329" i="3" s="1"/>
  <c r="D328" i="3"/>
  <c r="C328" i="3"/>
  <c r="C327" i="3"/>
  <c r="D327" i="3" s="1"/>
  <c r="F29" i="3" s="1"/>
  <c r="D326" i="3"/>
  <c r="C326" i="3"/>
  <c r="C325" i="3"/>
  <c r="D325" i="3" s="1"/>
  <c r="C324" i="3"/>
  <c r="D324" i="3" s="1"/>
  <c r="C323" i="3"/>
  <c r="D323" i="3" s="1"/>
  <c r="C322" i="3"/>
  <c r="D322" i="3" s="1"/>
  <c r="C321" i="3"/>
  <c r="D321" i="3" s="1"/>
  <c r="C320" i="3"/>
  <c r="D320" i="3" s="1"/>
  <c r="C319" i="3"/>
  <c r="D319" i="3" s="1"/>
  <c r="C318" i="3"/>
  <c r="D318" i="3" s="1"/>
  <c r="C317" i="3"/>
  <c r="D317" i="3" s="1"/>
  <c r="D316" i="3"/>
  <c r="C316" i="3"/>
  <c r="C315" i="3"/>
  <c r="D315" i="3" s="1"/>
  <c r="D314" i="3"/>
  <c r="C314" i="3"/>
  <c r="C313" i="3"/>
  <c r="D313" i="3" s="1"/>
  <c r="D312" i="3"/>
  <c r="C312" i="3"/>
  <c r="C311" i="3"/>
  <c r="D311" i="3" s="1"/>
  <c r="D310" i="3"/>
  <c r="C310" i="3"/>
  <c r="C309" i="3"/>
  <c r="D309" i="3" s="1"/>
  <c r="C308" i="3"/>
  <c r="D308" i="3" s="1"/>
  <c r="C307" i="3"/>
  <c r="D307" i="3" s="1"/>
  <c r="C306" i="3"/>
  <c r="D306" i="3" s="1"/>
  <c r="C305" i="3"/>
  <c r="D305" i="3" s="1"/>
  <c r="C304" i="3"/>
  <c r="D304" i="3" s="1"/>
  <c r="C303" i="3"/>
  <c r="D303" i="3" s="1"/>
  <c r="C302" i="3"/>
  <c r="D302" i="3" s="1"/>
  <c r="C301" i="3"/>
  <c r="D301" i="3" s="1"/>
  <c r="D300" i="3"/>
  <c r="C300" i="3"/>
  <c r="C299" i="3"/>
  <c r="D299" i="3" s="1"/>
  <c r="D298" i="3"/>
  <c r="C298" i="3"/>
  <c r="C297" i="3"/>
  <c r="D297" i="3" s="1"/>
  <c r="D296" i="3"/>
  <c r="C296" i="3"/>
  <c r="C295" i="3"/>
  <c r="D295" i="3" s="1"/>
  <c r="D294" i="3"/>
  <c r="C294" i="3"/>
  <c r="C293" i="3"/>
  <c r="D293" i="3" s="1"/>
  <c r="C292" i="3"/>
  <c r="D292" i="3" s="1"/>
  <c r="C291" i="3"/>
  <c r="D291" i="3" s="1"/>
  <c r="C290" i="3"/>
  <c r="D290" i="3" s="1"/>
  <c r="C289" i="3"/>
  <c r="D289" i="3" s="1"/>
  <c r="C288" i="3"/>
  <c r="D288" i="3" s="1"/>
  <c r="C287" i="3"/>
  <c r="D287" i="3" s="1"/>
  <c r="C286" i="3"/>
  <c r="D286" i="3" s="1"/>
  <c r="C285" i="3"/>
  <c r="D285" i="3" s="1"/>
  <c r="D284" i="3"/>
  <c r="C284" i="3"/>
  <c r="C283" i="3"/>
  <c r="D283" i="3" s="1"/>
  <c r="D282" i="3"/>
  <c r="C282" i="3"/>
  <c r="C281" i="3"/>
  <c r="D281" i="3" s="1"/>
  <c r="D280" i="3"/>
  <c r="C280" i="3"/>
  <c r="C279" i="3"/>
  <c r="D279" i="3" s="1"/>
  <c r="D278" i="3"/>
  <c r="C278" i="3"/>
  <c r="C277" i="3"/>
  <c r="D277" i="3" s="1"/>
  <c r="C276" i="3"/>
  <c r="D276" i="3" s="1"/>
  <c r="C275" i="3"/>
  <c r="D275" i="3" s="1"/>
  <c r="C274" i="3"/>
  <c r="D274" i="3" s="1"/>
  <c r="C273" i="3"/>
  <c r="D273" i="3" s="1"/>
  <c r="C272" i="3"/>
  <c r="D272" i="3" s="1"/>
  <c r="C271" i="3"/>
  <c r="D271" i="3" s="1"/>
  <c r="C270" i="3"/>
  <c r="D270" i="3" s="1"/>
  <c r="C269" i="3"/>
  <c r="D269" i="3" s="1"/>
  <c r="D268" i="3"/>
  <c r="F24" i="3" s="1"/>
  <c r="C268" i="3"/>
  <c r="C267" i="3"/>
  <c r="D267" i="3" s="1"/>
  <c r="D266" i="3"/>
  <c r="C266" i="3"/>
  <c r="C265" i="3"/>
  <c r="D265" i="3" s="1"/>
  <c r="D264" i="3"/>
  <c r="C264" i="3"/>
  <c r="C263" i="3"/>
  <c r="D263" i="3" s="1"/>
  <c r="D262" i="3"/>
  <c r="C262" i="3"/>
  <c r="C261" i="3"/>
  <c r="D261" i="3" s="1"/>
  <c r="C260" i="3"/>
  <c r="D260" i="3" s="1"/>
  <c r="C259" i="3"/>
  <c r="D259" i="3" s="1"/>
  <c r="C258" i="3"/>
  <c r="D258" i="3" s="1"/>
  <c r="C257" i="3"/>
  <c r="D257" i="3" s="1"/>
  <c r="C256" i="3"/>
  <c r="D256" i="3" s="1"/>
  <c r="C255" i="3"/>
  <c r="D255" i="3" s="1"/>
  <c r="C254" i="3"/>
  <c r="D254" i="3" s="1"/>
  <c r="C253" i="3"/>
  <c r="D253" i="3" s="1"/>
  <c r="D252" i="3"/>
  <c r="C252" i="3"/>
  <c r="C251" i="3"/>
  <c r="D251" i="3" s="1"/>
  <c r="D250" i="3"/>
  <c r="C250" i="3"/>
  <c r="C249" i="3"/>
  <c r="D249" i="3" s="1"/>
  <c r="D248" i="3"/>
  <c r="C248" i="3"/>
  <c r="C247" i="3"/>
  <c r="D247" i="3" s="1"/>
  <c r="D246" i="3"/>
  <c r="C246" i="3"/>
  <c r="C245" i="3"/>
  <c r="D245" i="3" s="1"/>
  <c r="C244" i="3"/>
  <c r="D244" i="3" s="1"/>
  <c r="C243" i="3"/>
  <c r="D243" i="3" s="1"/>
  <c r="C242" i="3"/>
  <c r="D242" i="3" s="1"/>
  <c r="C241" i="3"/>
  <c r="D241" i="3" s="1"/>
  <c r="C240" i="3"/>
  <c r="D240" i="3" s="1"/>
  <c r="C239" i="3"/>
  <c r="D239" i="3" s="1"/>
  <c r="C238" i="3"/>
  <c r="D238" i="3" s="1"/>
  <c r="C237" i="3"/>
  <c r="D237" i="3" s="1"/>
  <c r="D236" i="3"/>
  <c r="C236" i="3"/>
  <c r="C235" i="3"/>
  <c r="D235" i="3" s="1"/>
  <c r="D234" i="3"/>
  <c r="C234" i="3"/>
  <c r="C233" i="3"/>
  <c r="D233" i="3" s="1"/>
  <c r="D232" i="3"/>
  <c r="C232" i="3"/>
  <c r="C231" i="3"/>
  <c r="D231" i="3" s="1"/>
  <c r="D230" i="3"/>
  <c r="C230" i="3"/>
  <c r="C229" i="3"/>
  <c r="D229" i="3" s="1"/>
  <c r="C228" i="3"/>
  <c r="D228" i="3" s="1"/>
  <c r="C227" i="3"/>
  <c r="D227" i="3" s="1"/>
  <c r="C226" i="3"/>
  <c r="D226" i="3" s="1"/>
  <c r="C225" i="3"/>
  <c r="D225" i="3" s="1"/>
  <c r="C224" i="3"/>
  <c r="D224" i="3" s="1"/>
  <c r="C223" i="3"/>
  <c r="D223" i="3" s="1"/>
  <c r="C222" i="3"/>
  <c r="D222" i="3" s="1"/>
  <c r="C221" i="3"/>
  <c r="D221" i="3" s="1"/>
  <c r="D220" i="3"/>
  <c r="C220" i="3"/>
  <c r="C219" i="3"/>
  <c r="D219" i="3" s="1"/>
  <c r="D218" i="3"/>
  <c r="C218" i="3"/>
  <c r="C217" i="3"/>
  <c r="D217" i="3" s="1"/>
  <c r="D216" i="3"/>
  <c r="C216" i="3"/>
  <c r="C215" i="3"/>
  <c r="D215" i="3" s="1"/>
  <c r="D214" i="3"/>
  <c r="C214" i="3"/>
  <c r="C213" i="3"/>
  <c r="D213" i="3" s="1"/>
  <c r="C212" i="3"/>
  <c r="D21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D204" i="3"/>
  <c r="C204" i="3"/>
  <c r="C203" i="3"/>
  <c r="D203" i="3" s="1"/>
  <c r="D202" i="3"/>
  <c r="C202" i="3"/>
  <c r="C201" i="3"/>
  <c r="D201" i="3" s="1"/>
  <c r="D200" i="3"/>
  <c r="C200" i="3"/>
  <c r="D199" i="3"/>
  <c r="C199" i="3"/>
  <c r="C198" i="3"/>
  <c r="D198" i="3" s="1"/>
  <c r="C197" i="3"/>
  <c r="D197" i="3" s="1"/>
  <c r="C196" i="3"/>
  <c r="D196" i="3" s="1"/>
  <c r="C195" i="3"/>
  <c r="D195" i="3" s="1"/>
  <c r="D194" i="3"/>
  <c r="C194" i="3"/>
  <c r="D193" i="3"/>
  <c r="C193" i="3"/>
  <c r="C192" i="3"/>
  <c r="D192" i="3" s="1"/>
  <c r="C191" i="3"/>
  <c r="D191" i="3" s="1"/>
  <c r="D190" i="3"/>
  <c r="C190" i="3"/>
  <c r="D189" i="3"/>
  <c r="C189" i="3"/>
  <c r="C188" i="3"/>
  <c r="D188" i="3" s="1"/>
  <c r="C187" i="3"/>
  <c r="D187" i="3" s="1"/>
  <c r="D186" i="3"/>
  <c r="C186" i="3"/>
  <c r="D185" i="3"/>
  <c r="C185" i="3"/>
  <c r="C184" i="3"/>
  <c r="D184" i="3" s="1"/>
  <c r="C183" i="3"/>
  <c r="D183" i="3" s="1"/>
  <c r="D182" i="3"/>
  <c r="F17" i="3" s="1"/>
  <c r="C182" i="3"/>
  <c r="D181" i="3"/>
  <c r="C181" i="3"/>
  <c r="C180" i="3"/>
  <c r="D180" i="3" s="1"/>
  <c r="C179" i="3"/>
  <c r="D179" i="3" s="1"/>
  <c r="D178" i="3"/>
  <c r="C178" i="3"/>
  <c r="D177" i="3"/>
  <c r="C177" i="3"/>
  <c r="C176" i="3"/>
  <c r="D176" i="3" s="1"/>
  <c r="C175" i="3"/>
  <c r="D175" i="3" s="1"/>
  <c r="D174" i="3"/>
  <c r="C174" i="3"/>
  <c r="D173" i="3"/>
  <c r="C173" i="3"/>
  <c r="C172" i="3"/>
  <c r="D172" i="3" s="1"/>
  <c r="C171" i="3"/>
  <c r="D171" i="3" s="1"/>
  <c r="D170" i="3"/>
  <c r="C170" i="3"/>
  <c r="C169" i="3"/>
  <c r="D169" i="3" s="1"/>
  <c r="C168" i="3"/>
  <c r="D168" i="3" s="1"/>
  <c r="C167" i="3"/>
  <c r="D167" i="3" s="1"/>
  <c r="D166" i="3"/>
  <c r="C166" i="3"/>
  <c r="C165" i="3"/>
  <c r="D165" i="3" s="1"/>
  <c r="C164" i="3"/>
  <c r="D164" i="3" s="1"/>
  <c r="C163" i="3"/>
  <c r="D163" i="3" s="1"/>
  <c r="D162" i="3"/>
  <c r="C162" i="3"/>
  <c r="C161" i="3"/>
  <c r="D161" i="3" s="1"/>
  <c r="C160" i="3"/>
  <c r="D160" i="3" s="1"/>
  <c r="C159" i="3"/>
  <c r="D159" i="3" s="1"/>
  <c r="D158" i="3"/>
  <c r="C158" i="3"/>
  <c r="C157" i="3"/>
  <c r="D157" i="3" s="1"/>
  <c r="C156" i="3"/>
  <c r="D156" i="3" s="1"/>
  <c r="C155" i="3"/>
  <c r="D155" i="3" s="1"/>
  <c r="D154" i="3"/>
  <c r="C154" i="3"/>
  <c r="C153" i="3"/>
  <c r="D153" i="3" s="1"/>
  <c r="C152" i="3"/>
  <c r="D152" i="3" s="1"/>
  <c r="C151" i="3"/>
  <c r="D151" i="3" s="1"/>
  <c r="D150" i="3"/>
  <c r="C150" i="3"/>
  <c r="C149" i="3"/>
  <c r="D149" i="3" s="1"/>
  <c r="C148" i="3"/>
  <c r="D148" i="3" s="1"/>
  <c r="C147" i="3"/>
  <c r="D147" i="3" s="1"/>
  <c r="D146" i="3"/>
  <c r="F14" i="3" s="1"/>
  <c r="C146" i="3"/>
  <c r="C145" i="3"/>
  <c r="D145" i="3" s="1"/>
  <c r="C144" i="3"/>
  <c r="D144" i="3" s="1"/>
  <c r="C143" i="3"/>
  <c r="D143" i="3" s="1"/>
  <c r="D142" i="3"/>
  <c r="C142" i="3"/>
  <c r="C141" i="3"/>
  <c r="D141" i="3" s="1"/>
  <c r="C140" i="3"/>
  <c r="D140" i="3" s="1"/>
  <c r="C139" i="3"/>
  <c r="D139" i="3" s="1"/>
  <c r="D138" i="3"/>
  <c r="C138" i="3"/>
  <c r="C137" i="3"/>
  <c r="D137" i="3" s="1"/>
  <c r="C136" i="3"/>
  <c r="D136" i="3" s="1"/>
  <c r="C135" i="3"/>
  <c r="D135" i="3" s="1"/>
  <c r="D134" i="3"/>
  <c r="C134" i="3"/>
  <c r="C133" i="3"/>
  <c r="D133" i="3" s="1"/>
  <c r="C132" i="3"/>
  <c r="D132" i="3" s="1"/>
  <c r="C131" i="3"/>
  <c r="D131" i="3" s="1"/>
  <c r="D130" i="3"/>
  <c r="C130" i="3"/>
  <c r="C129" i="3"/>
  <c r="D129" i="3" s="1"/>
  <c r="C128" i="3"/>
  <c r="D128" i="3" s="1"/>
  <c r="C127" i="3"/>
  <c r="D127" i="3" s="1"/>
  <c r="D126" i="3"/>
  <c r="C126" i="3"/>
  <c r="C125" i="3"/>
  <c r="D125" i="3" s="1"/>
  <c r="C124" i="3"/>
  <c r="D124" i="3" s="1"/>
  <c r="C123" i="3"/>
  <c r="D123" i="3" s="1"/>
  <c r="D122" i="3"/>
  <c r="C122" i="3"/>
  <c r="C121" i="3"/>
  <c r="D121" i="3" s="1"/>
  <c r="C120" i="3"/>
  <c r="D120" i="3" s="1"/>
  <c r="C119" i="3"/>
  <c r="D119" i="3" s="1"/>
  <c r="D118" i="3"/>
  <c r="C118" i="3"/>
  <c r="C117" i="3"/>
  <c r="D117" i="3" s="1"/>
  <c r="C116" i="3"/>
  <c r="D116" i="3" s="1"/>
  <c r="C115" i="3"/>
  <c r="D115" i="3" s="1"/>
  <c r="D114" i="3"/>
  <c r="C114" i="3"/>
  <c r="C113" i="3"/>
  <c r="D113" i="3" s="1"/>
  <c r="C112" i="3"/>
  <c r="D112" i="3" s="1"/>
  <c r="C111" i="3"/>
  <c r="D111" i="3" s="1"/>
  <c r="D110" i="3"/>
  <c r="C110" i="3"/>
  <c r="C109" i="3"/>
  <c r="D109" i="3" s="1"/>
  <c r="C108" i="3"/>
  <c r="D108" i="3" s="1"/>
  <c r="C107" i="3"/>
  <c r="D107" i="3" s="1"/>
  <c r="D106" i="3"/>
  <c r="C106" i="3"/>
  <c r="C105" i="3"/>
  <c r="D105" i="3" s="1"/>
  <c r="C104" i="3"/>
  <c r="D104" i="3" s="1"/>
  <c r="C103" i="3"/>
  <c r="D103" i="3" s="1"/>
  <c r="D102" i="3"/>
  <c r="C102" i="3"/>
  <c r="C101" i="3"/>
  <c r="D101" i="3" s="1"/>
  <c r="C100" i="3"/>
  <c r="D100" i="3" s="1"/>
  <c r="C99" i="3"/>
  <c r="D99" i="3" s="1"/>
  <c r="D98" i="3"/>
  <c r="C98" i="3"/>
  <c r="C97" i="3"/>
  <c r="D97" i="3" s="1"/>
  <c r="C96" i="3"/>
  <c r="D96" i="3" s="1"/>
  <c r="C95" i="3"/>
  <c r="D95" i="3" s="1"/>
  <c r="D94" i="3"/>
  <c r="C94" i="3"/>
  <c r="C93" i="3"/>
  <c r="D93" i="3" s="1"/>
  <c r="C92" i="3"/>
  <c r="D92" i="3" s="1"/>
  <c r="C91" i="3"/>
  <c r="D91" i="3" s="1"/>
  <c r="D90" i="3"/>
  <c r="C90" i="3"/>
  <c r="C89" i="3"/>
  <c r="D89" i="3" s="1"/>
  <c r="C88" i="3"/>
  <c r="D88" i="3" s="1"/>
  <c r="C87" i="3"/>
  <c r="D87" i="3" s="1"/>
  <c r="D86" i="3"/>
  <c r="C86" i="3"/>
  <c r="C85" i="3"/>
  <c r="D85" i="3" s="1"/>
  <c r="C84" i="3"/>
  <c r="D84" i="3" s="1"/>
  <c r="C83" i="3"/>
  <c r="D83" i="3" s="1"/>
  <c r="D82" i="3"/>
  <c r="C82" i="3"/>
  <c r="C81" i="3"/>
  <c r="D81" i="3" s="1"/>
  <c r="C80" i="3"/>
  <c r="D80" i="3" s="1"/>
  <c r="C79" i="3"/>
  <c r="D79" i="3" s="1"/>
  <c r="D78" i="3"/>
  <c r="C78" i="3"/>
  <c r="C77" i="3"/>
  <c r="D77" i="3" s="1"/>
  <c r="C76" i="3"/>
  <c r="D76" i="3" s="1"/>
  <c r="C75" i="3"/>
  <c r="D75" i="3" s="1"/>
  <c r="D74" i="3"/>
  <c r="C74" i="3"/>
  <c r="F73" i="3"/>
  <c r="E73" i="3"/>
  <c r="C73" i="3"/>
  <c r="D73" i="3" s="1"/>
  <c r="F72" i="3"/>
  <c r="E72" i="3"/>
  <c r="D72" i="3"/>
  <c r="C72" i="3"/>
  <c r="F71" i="3"/>
  <c r="E71" i="3"/>
  <c r="C71" i="3"/>
  <c r="D71" i="3" s="1"/>
  <c r="F70" i="3"/>
  <c r="E70" i="3"/>
  <c r="D70" i="3"/>
  <c r="C70" i="3"/>
  <c r="F69" i="3"/>
  <c r="E69" i="3"/>
  <c r="C69" i="3"/>
  <c r="D69" i="3" s="1"/>
  <c r="F68" i="3"/>
  <c r="E68" i="3"/>
  <c r="D68" i="3"/>
  <c r="C68" i="3"/>
  <c r="F67" i="3"/>
  <c r="E67" i="3"/>
  <c r="C67" i="3"/>
  <c r="D67" i="3" s="1"/>
  <c r="F66" i="3"/>
  <c r="E66" i="3"/>
  <c r="D66" i="3"/>
  <c r="C66" i="3"/>
  <c r="F65" i="3"/>
  <c r="E65" i="3"/>
  <c r="C65" i="3"/>
  <c r="D65" i="3" s="1"/>
  <c r="F64" i="3"/>
  <c r="E64" i="3"/>
  <c r="D64" i="3"/>
  <c r="C64" i="3"/>
  <c r="F63" i="3"/>
  <c r="E63" i="3"/>
  <c r="C63" i="3"/>
  <c r="D63" i="3" s="1"/>
  <c r="F62" i="3"/>
  <c r="E62" i="3"/>
  <c r="D62" i="3"/>
  <c r="C62" i="3"/>
  <c r="F61" i="3"/>
  <c r="E61" i="3"/>
  <c r="C61" i="3"/>
  <c r="D61" i="3" s="1"/>
  <c r="F60" i="3"/>
  <c r="E60" i="3"/>
  <c r="D60" i="3"/>
  <c r="C60" i="3"/>
  <c r="F59" i="3"/>
  <c r="E59" i="3"/>
  <c r="C59" i="3"/>
  <c r="D59" i="3" s="1"/>
  <c r="F58" i="3"/>
  <c r="E58" i="3"/>
  <c r="D58" i="3"/>
  <c r="C58" i="3"/>
  <c r="F57" i="3"/>
  <c r="E57" i="3"/>
  <c r="C57" i="3"/>
  <c r="D57" i="3" s="1"/>
  <c r="F56" i="3"/>
  <c r="E56" i="3"/>
  <c r="D56" i="3"/>
  <c r="C56" i="3"/>
  <c r="F55" i="3"/>
  <c r="E55" i="3"/>
  <c r="C55" i="3"/>
  <c r="D55" i="3" s="1"/>
  <c r="F54" i="3"/>
  <c r="E54" i="3"/>
  <c r="D54" i="3"/>
  <c r="C54" i="3"/>
  <c r="F53" i="3"/>
  <c r="E53" i="3"/>
  <c r="C53" i="3"/>
  <c r="D53" i="3" s="1"/>
  <c r="F52" i="3"/>
  <c r="E52" i="3"/>
  <c r="D52" i="3"/>
  <c r="C52" i="3"/>
  <c r="F51" i="3"/>
  <c r="E51" i="3"/>
  <c r="C51" i="3"/>
  <c r="D51" i="3" s="1"/>
  <c r="E50" i="3"/>
  <c r="D50" i="3"/>
  <c r="C50" i="3"/>
  <c r="F49" i="3"/>
  <c r="E49" i="3"/>
  <c r="C49" i="3"/>
  <c r="D49" i="3" s="1"/>
  <c r="F48" i="3"/>
  <c r="E48" i="3"/>
  <c r="D48" i="3"/>
  <c r="C48" i="3"/>
  <c r="E47" i="3"/>
  <c r="C47" i="3"/>
  <c r="D47" i="3" s="1"/>
  <c r="F46" i="3"/>
  <c r="E46" i="3"/>
  <c r="D46" i="3"/>
  <c r="C46" i="3"/>
  <c r="E45" i="3"/>
  <c r="C45" i="3"/>
  <c r="D45" i="3" s="1"/>
  <c r="E44" i="3"/>
  <c r="D44" i="3"/>
  <c r="C44" i="3"/>
  <c r="F43" i="3"/>
  <c r="E43" i="3"/>
  <c r="C43" i="3"/>
  <c r="D43" i="3" s="1"/>
  <c r="E42" i="3"/>
  <c r="D42" i="3"/>
  <c r="C42" i="3"/>
  <c r="E41" i="3"/>
  <c r="C41" i="3"/>
  <c r="D41" i="3" s="1"/>
  <c r="E40" i="3"/>
  <c r="D40" i="3"/>
  <c r="C40" i="3"/>
  <c r="E39" i="3"/>
  <c r="C39" i="3"/>
  <c r="D39" i="3" s="1"/>
  <c r="E38" i="3"/>
  <c r="D38" i="3"/>
  <c r="C38" i="3"/>
  <c r="E37" i="3"/>
  <c r="C37" i="3"/>
  <c r="D37" i="3" s="1"/>
  <c r="E36" i="3"/>
  <c r="D36" i="3"/>
  <c r="C36" i="3"/>
  <c r="E35" i="3"/>
  <c r="C35" i="3"/>
  <c r="D35" i="3" s="1"/>
  <c r="E34" i="3"/>
  <c r="D34" i="3"/>
  <c r="C34" i="3"/>
  <c r="E33" i="3"/>
  <c r="C33" i="3"/>
  <c r="D33" i="3" s="1"/>
  <c r="E32" i="3"/>
  <c r="D32" i="3"/>
  <c r="C32" i="3"/>
  <c r="E31" i="3"/>
  <c r="C31" i="3"/>
  <c r="D31" i="3" s="1"/>
  <c r="E30" i="3"/>
  <c r="D30" i="3"/>
  <c r="C30" i="3"/>
  <c r="E29" i="3"/>
  <c r="C29" i="3"/>
  <c r="D29" i="3" s="1"/>
  <c r="E28" i="3"/>
  <c r="D28" i="3"/>
  <c r="C28" i="3"/>
  <c r="E27" i="3"/>
  <c r="C27" i="3"/>
  <c r="D27" i="3" s="1"/>
  <c r="E26" i="3"/>
  <c r="D26" i="3"/>
  <c r="C26" i="3"/>
  <c r="E25" i="3"/>
  <c r="C25" i="3"/>
  <c r="D25" i="3" s="1"/>
  <c r="E24" i="3"/>
  <c r="D24" i="3"/>
  <c r="C24" i="3"/>
  <c r="E23" i="3"/>
  <c r="C23" i="3"/>
  <c r="D23" i="3" s="1"/>
  <c r="E22" i="3"/>
  <c r="D22" i="3"/>
  <c r="C22" i="3"/>
  <c r="E21" i="3"/>
  <c r="C21" i="3"/>
  <c r="D21" i="3" s="1"/>
  <c r="E20" i="3"/>
  <c r="D20" i="3"/>
  <c r="C20" i="3"/>
  <c r="E19" i="3"/>
  <c r="C19" i="3"/>
  <c r="D19" i="3" s="1"/>
  <c r="E18" i="3"/>
  <c r="C18" i="3"/>
  <c r="D18" i="3" s="1"/>
  <c r="E17" i="3"/>
  <c r="C17" i="3"/>
  <c r="D17" i="3" s="1"/>
  <c r="E16" i="3"/>
  <c r="C16" i="3"/>
  <c r="D16" i="3" s="1"/>
  <c r="E15" i="3"/>
  <c r="C15" i="3"/>
  <c r="D15" i="3" s="1"/>
  <c r="E14" i="3"/>
  <c r="C14" i="3"/>
  <c r="D14" i="3" s="1"/>
  <c r="E13" i="3"/>
  <c r="C13" i="3"/>
  <c r="D13" i="3" s="1"/>
  <c r="E12" i="3"/>
  <c r="C12" i="3"/>
  <c r="D12" i="3" s="1"/>
  <c r="E11" i="3"/>
  <c r="C11" i="3"/>
  <c r="D11" i="3" s="1"/>
  <c r="E10" i="3"/>
  <c r="C10" i="3"/>
  <c r="D10" i="3" s="1"/>
  <c r="E9" i="3"/>
  <c r="C9" i="3"/>
  <c r="D9" i="3" s="1"/>
  <c r="E8" i="3"/>
  <c r="C8" i="3"/>
  <c r="D8" i="3" s="1"/>
  <c r="E7" i="3"/>
  <c r="C7" i="3"/>
  <c r="D7" i="3" s="1"/>
  <c r="E6" i="3"/>
  <c r="C6" i="3"/>
  <c r="D6" i="3" s="1"/>
  <c r="E5" i="3"/>
  <c r="C5" i="3"/>
  <c r="D5" i="3" s="1"/>
  <c r="E4" i="3"/>
  <c r="C4" i="3"/>
  <c r="D4" i="3" s="1"/>
  <c r="E3" i="3"/>
  <c r="C3" i="3"/>
  <c r="D3" i="3" s="1"/>
  <c r="E2" i="3"/>
  <c r="D2" i="3"/>
  <c r="H4" i="4" l="1"/>
  <c r="G73" i="5"/>
  <c r="G96" i="5"/>
  <c r="G16" i="5"/>
  <c r="G93" i="5"/>
  <c r="G69" i="5"/>
  <c r="G84" i="5"/>
  <c r="G52" i="5"/>
  <c r="G59" i="5"/>
  <c r="E97" i="5"/>
  <c r="F99" i="5"/>
  <c r="G99" i="5" s="1"/>
  <c r="E93" i="5"/>
  <c r="F76" i="5"/>
  <c r="G76" i="5" s="1"/>
  <c r="E77" i="5"/>
  <c r="F59" i="5"/>
  <c r="E49" i="5"/>
  <c r="E33" i="5"/>
  <c r="E15" i="5"/>
  <c r="E79" i="5"/>
  <c r="E10" i="5"/>
  <c r="F52" i="5"/>
  <c r="F27" i="5"/>
  <c r="G27" i="5" s="1"/>
  <c r="E58" i="5"/>
  <c r="F18" i="5"/>
  <c r="G18" i="5" s="1"/>
  <c r="F20" i="5"/>
  <c r="G20" i="5" s="1"/>
  <c r="E57" i="5"/>
  <c r="F100" i="5"/>
  <c r="G100" i="5" s="1"/>
  <c r="E98" i="5"/>
  <c r="E34" i="5"/>
  <c r="F82" i="5"/>
  <c r="G82" i="5" s="1"/>
  <c r="E73" i="5"/>
  <c r="E29" i="5"/>
  <c r="F106" i="5"/>
  <c r="G106" i="5" s="1"/>
  <c r="F83" i="5"/>
  <c r="G83" i="5" s="1"/>
  <c r="F60" i="5"/>
  <c r="G60" i="5" s="1"/>
  <c r="F28" i="5"/>
  <c r="G28" i="5" s="1"/>
  <c r="F3" i="5"/>
  <c r="G3" i="5" s="1"/>
  <c r="E95" i="5"/>
  <c r="E50" i="5"/>
  <c r="E7" i="5"/>
  <c r="F98" i="5"/>
  <c r="G98" i="5" s="1"/>
  <c r="F75" i="5"/>
  <c r="G75" i="5" s="1"/>
  <c r="F51" i="5"/>
  <c r="G51" i="5" s="1"/>
  <c r="F19" i="5"/>
  <c r="G19" i="5" s="1"/>
  <c r="F92" i="5"/>
  <c r="G92" i="5" s="1"/>
  <c r="F74" i="5"/>
  <c r="G74" i="5" s="1"/>
  <c r="F44" i="5"/>
  <c r="G44" i="5" s="1"/>
  <c r="F12" i="5"/>
  <c r="G12" i="5" s="1"/>
  <c r="F91" i="5"/>
  <c r="G91" i="5" s="1"/>
  <c r="F68" i="5"/>
  <c r="G68" i="5" s="1"/>
  <c r="F43" i="5"/>
  <c r="G43" i="5" s="1"/>
  <c r="F11" i="5"/>
  <c r="G11" i="5" s="1"/>
  <c r="F108" i="5"/>
  <c r="G108" i="5" s="1"/>
  <c r="F90" i="5"/>
  <c r="G90" i="5" s="1"/>
  <c r="F67" i="5"/>
  <c r="G67" i="5" s="1"/>
  <c r="F36" i="5"/>
  <c r="G36" i="5" s="1"/>
  <c r="F10" i="5"/>
  <c r="G10" i="5" s="1"/>
  <c r="E74" i="5"/>
  <c r="E31" i="5"/>
  <c r="F107" i="5"/>
  <c r="G107" i="5" s="1"/>
  <c r="F84" i="5"/>
  <c r="F66" i="5"/>
  <c r="G66" i="5" s="1"/>
  <c r="F35" i="5"/>
  <c r="G35" i="5" s="1"/>
  <c r="F4" i="5"/>
  <c r="G4" i="5" s="1"/>
  <c r="E3" i="5"/>
  <c r="E90" i="5"/>
  <c r="E66" i="5"/>
  <c r="E47" i="5"/>
  <c r="E26" i="5"/>
  <c r="F72" i="5"/>
  <c r="G72" i="5" s="1"/>
  <c r="F56" i="5"/>
  <c r="G56" i="5" s="1"/>
  <c r="F32" i="5"/>
  <c r="G32" i="5" s="1"/>
  <c r="E109" i="5"/>
  <c r="E89" i="5"/>
  <c r="E65" i="5"/>
  <c r="E45" i="5"/>
  <c r="E25" i="5"/>
  <c r="F2" i="5"/>
  <c r="G2" i="5" s="1"/>
  <c r="F103" i="5"/>
  <c r="G103" i="5" s="1"/>
  <c r="F95" i="5"/>
  <c r="G95" i="5" s="1"/>
  <c r="F87" i="5"/>
  <c r="G87" i="5" s="1"/>
  <c r="F79" i="5"/>
  <c r="G79" i="5" s="1"/>
  <c r="F71" i="5"/>
  <c r="G71" i="5" s="1"/>
  <c r="F63" i="5"/>
  <c r="G63" i="5" s="1"/>
  <c r="F55" i="5"/>
  <c r="G55" i="5" s="1"/>
  <c r="F47" i="5"/>
  <c r="G47" i="5" s="1"/>
  <c r="F39" i="5"/>
  <c r="G39" i="5" s="1"/>
  <c r="F31" i="5"/>
  <c r="G31" i="5" s="1"/>
  <c r="F23" i="5"/>
  <c r="G23" i="5" s="1"/>
  <c r="F15" i="5"/>
  <c r="G15" i="5" s="1"/>
  <c r="F7" i="5"/>
  <c r="G7" i="5" s="1"/>
  <c r="F104" i="5"/>
  <c r="G104" i="5" s="1"/>
  <c r="F96" i="5"/>
  <c r="F88" i="5"/>
  <c r="G88" i="5" s="1"/>
  <c r="F80" i="5"/>
  <c r="G80" i="5" s="1"/>
  <c r="F64" i="5"/>
  <c r="G64" i="5" s="1"/>
  <c r="F48" i="5"/>
  <c r="G48" i="5" s="1"/>
  <c r="F40" i="5"/>
  <c r="G40" i="5" s="1"/>
  <c r="F24" i="5"/>
  <c r="G24" i="5" s="1"/>
  <c r="F16" i="5"/>
  <c r="F8" i="5"/>
  <c r="G8" i="5" s="1"/>
  <c r="E106" i="5"/>
  <c r="E82" i="5"/>
  <c r="E63" i="5"/>
  <c r="E42" i="5"/>
  <c r="E18" i="5"/>
  <c r="F110" i="5"/>
  <c r="G110" i="5" s="1"/>
  <c r="F102" i="5"/>
  <c r="G102" i="5" s="1"/>
  <c r="F94" i="5"/>
  <c r="G94" i="5" s="1"/>
  <c r="F86" i="5"/>
  <c r="G86" i="5" s="1"/>
  <c r="F78" i="5"/>
  <c r="G78" i="5" s="1"/>
  <c r="F70" i="5"/>
  <c r="G70" i="5" s="1"/>
  <c r="F62" i="5"/>
  <c r="G62" i="5" s="1"/>
  <c r="F54" i="5"/>
  <c r="G54" i="5" s="1"/>
  <c r="F46" i="5"/>
  <c r="G46" i="5" s="1"/>
  <c r="F38" i="5"/>
  <c r="G38" i="5" s="1"/>
  <c r="F30" i="5"/>
  <c r="G30" i="5" s="1"/>
  <c r="F22" i="5"/>
  <c r="G22" i="5" s="1"/>
  <c r="F14" i="5"/>
  <c r="G14" i="5" s="1"/>
  <c r="F6" i="5"/>
  <c r="G6" i="5" s="1"/>
  <c r="F105" i="5"/>
  <c r="G105" i="5" s="1"/>
  <c r="F97" i="5"/>
  <c r="G97" i="5" s="1"/>
  <c r="F89" i="5"/>
  <c r="G89" i="5" s="1"/>
  <c r="F81" i="5"/>
  <c r="G81" i="5" s="1"/>
  <c r="F73" i="5"/>
  <c r="F65" i="5"/>
  <c r="G65" i="5" s="1"/>
  <c r="F57" i="5"/>
  <c r="G57" i="5" s="1"/>
  <c r="F49" i="5"/>
  <c r="G49" i="5" s="1"/>
  <c r="F41" i="5"/>
  <c r="G41" i="5" s="1"/>
  <c r="F33" i="5"/>
  <c r="G33" i="5" s="1"/>
  <c r="F25" i="5"/>
  <c r="G25" i="5" s="1"/>
  <c r="F17" i="5"/>
  <c r="G17" i="5" s="1"/>
  <c r="F9" i="5"/>
  <c r="G9" i="5" s="1"/>
  <c r="E105" i="5"/>
  <c r="E81" i="5"/>
  <c r="E61" i="5"/>
  <c r="E41" i="5"/>
  <c r="E17" i="5"/>
  <c r="F109" i="5"/>
  <c r="G109" i="5" s="1"/>
  <c r="F101" i="5"/>
  <c r="G101" i="5" s="1"/>
  <c r="F93" i="5"/>
  <c r="F85" i="5"/>
  <c r="G85" i="5" s="1"/>
  <c r="F77" i="5"/>
  <c r="G77" i="5" s="1"/>
  <c r="F69" i="5"/>
  <c r="F61" i="5"/>
  <c r="G61" i="5" s="1"/>
  <c r="F53" i="5"/>
  <c r="G53" i="5" s="1"/>
  <c r="F45" i="5"/>
  <c r="G45" i="5" s="1"/>
  <c r="F37" i="5"/>
  <c r="G37" i="5" s="1"/>
  <c r="F29" i="5"/>
  <c r="G29" i="5" s="1"/>
  <c r="F21" i="5"/>
  <c r="G21" i="5" s="1"/>
  <c r="F13" i="5"/>
  <c r="G13" i="5" s="1"/>
  <c r="F5" i="5"/>
  <c r="G5" i="5" s="1"/>
  <c r="E2" i="5"/>
  <c r="F58" i="5"/>
  <c r="G58" i="5" s="1"/>
  <c r="F50" i="5"/>
  <c r="G50" i="5" s="1"/>
  <c r="F42" i="5"/>
  <c r="G42" i="5" s="1"/>
  <c r="F34" i="5"/>
  <c r="G34" i="5" s="1"/>
  <c r="F26" i="5"/>
  <c r="G26" i="5" s="1"/>
  <c r="E13" i="5"/>
  <c r="E103" i="5"/>
  <c r="E87" i="5"/>
  <c r="E71" i="5"/>
  <c r="E55" i="5"/>
  <c r="E39" i="5"/>
  <c r="E23" i="5"/>
  <c r="E5" i="5"/>
  <c r="E101" i="5"/>
  <c r="E85" i="5"/>
  <c r="E69" i="5"/>
  <c r="E53" i="5"/>
  <c r="E37" i="5"/>
  <c r="E9" i="5"/>
  <c r="E104" i="5"/>
  <c r="E96" i="5"/>
  <c r="E88" i="5"/>
  <c r="E80" i="5"/>
  <c r="E72" i="5"/>
  <c r="E64" i="5"/>
  <c r="E56" i="5"/>
  <c r="E48" i="5"/>
  <c r="E40" i="5"/>
  <c r="E32" i="5"/>
  <c r="E24" i="5"/>
  <c r="E16" i="5"/>
  <c r="E8" i="5"/>
  <c r="E110" i="5"/>
  <c r="E102" i="5"/>
  <c r="E94" i="5"/>
  <c r="E86" i="5"/>
  <c r="E78" i="5"/>
  <c r="E70" i="5"/>
  <c r="E62" i="5"/>
  <c r="E54" i="5"/>
  <c r="E46" i="5"/>
  <c r="E38" i="5"/>
  <c r="E30" i="5"/>
  <c r="E22" i="5"/>
  <c r="E14" i="5"/>
  <c r="E6" i="5"/>
  <c r="E108" i="5"/>
  <c r="E100" i="5"/>
  <c r="E92" i="5"/>
  <c r="E84" i="5"/>
  <c r="E76" i="5"/>
  <c r="E68" i="5"/>
  <c r="E60" i="5"/>
  <c r="E52" i="5"/>
  <c r="E44" i="5"/>
  <c r="E36" i="5"/>
  <c r="E28" i="5"/>
  <c r="E20" i="5"/>
  <c r="E12" i="5"/>
  <c r="E4" i="5"/>
  <c r="E107" i="5"/>
  <c r="E99" i="5"/>
  <c r="E91" i="5"/>
  <c r="E83" i="5"/>
  <c r="E75" i="5"/>
  <c r="E67" i="5"/>
  <c r="E59" i="5"/>
  <c r="E51" i="5"/>
  <c r="E43" i="5"/>
  <c r="E35" i="5"/>
  <c r="E27" i="5"/>
  <c r="E19" i="5"/>
  <c r="E11" i="5"/>
  <c r="F13" i="3"/>
  <c r="F12" i="3"/>
  <c r="F18" i="3"/>
  <c r="F19" i="3"/>
  <c r="F26" i="3"/>
  <c r="F27" i="3"/>
  <c r="F34" i="3"/>
  <c r="F35" i="3"/>
  <c r="F4" i="3"/>
  <c r="F6" i="3"/>
  <c r="F11" i="3"/>
  <c r="F25" i="3"/>
  <c r="F5" i="3"/>
  <c r="F7" i="3"/>
  <c r="F10" i="3"/>
  <c r="F20" i="3"/>
  <c r="F28" i="3"/>
  <c r="F33" i="3"/>
  <c r="F36" i="3"/>
  <c r="F9" i="3"/>
  <c r="F8" i="3"/>
  <c r="F16" i="3"/>
  <c r="F22" i="3"/>
  <c r="F23" i="3"/>
  <c r="F30" i="3"/>
  <c r="F31" i="3"/>
  <c r="F38" i="3"/>
  <c r="F39" i="3"/>
  <c r="F2" i="3"/>
  <c r="F3" i="3"/>
  <c r="F15" i="3"/>
  <c r="F21" i="3"/>
</calcChain>
</file>

<file path=xl/sharedStrings.xml><?xml version="1.0" encoding="utf-8"?>
<sst xmlns="http://schemas.openxmlformats.org/spreadsheetml/2006/main" count="49" uniqueCount="31">
  <si>
    <t>UNDC1 - LUNDY RAWS-Adjusted Mono Lake Precip (in)</t>
  </si>
  <si>
    <t>MONO SHORE PRECIPITATION.2-Adjusted Mono Lake Precip (in)</t>
  </si>
  <si>
    <t>MONO SHORE PRECIPITATION.1-Adjusted Mono Lake Precip (in)</t>
  </si>
  <si>
    <t>MONO SHORE PRECIPITATION-Adjusted Mono Lake Precip (in)</t>
  </si>
  <si>
    <t>CAIN RANCH PRECIPITATION-Adjusted Mono Lake Precip (in)</t>
  </si>
  <si>
    <t>044881 - LEE VINING-Adjusted Mono Lake Precip (in)</t>
  </si>
  <si>
    <t>40943 - BODIE.1-Adjusted Mono Lake Precip (in)</t>
  </si>
  <si>
    <t>40943 - BODIE-Adjusted Mono Lake Precip (in)</t>
  </si>
  <si>
    <t>Date</t>
  </si>
  <si>
    <t>(38.0,[-117.])</t>
  </si>
  <si>
    <t>Days in the Month</t>
  </si>
  <si>
    <t>in/month</t>
  </si>
  <si>
    <t>Year</t>
  </si>
  <si>
    <t>Yearly Totals</t>
  </si>
  <si>
    <t>(37.75,-119.25)</t>
  </si>
  <si>
    <t>(37.75,-118.75)</t>
  </si>
  <si>
    <t>(38.25,-119.25)</t>
  </si>
  <si>
    <t>(38.25,-118.75)</t>
  </si>
  <si>
    <t>Average Val (in)</t>
  </si>
  <si>
    <t>ERA5</t>
  </si>
  <si>
    <t>CRUTS</t>
  </si>
  <si>
    <t>CRUTS_Precip (in)</t>
  </si>
  <si>
    <t>Average_CRUTS</t>
  </si>
  <si>
    <t>Average_ERA5</t>
  </si>
  <si>
    <t>CRUTS w/ Variance</t>
  </si>
  <si>
    <t>STDEV_CRUTS</t>
  </si>
  <si>
    <t>STDEV_ERA5</t>
  </si>
  <si>
    <t>Z-Score_CRUTS</t>
  </si>
  <si>
    <t>Z_Wrapped_CRUTS</t>
  </si>
  <si>
    <t>C_Score_Adjusted</t>
  </si>
  <si>
    <t>CRUTS_Monthly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</si>
</sst>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202124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0" xfId="0" applyFont="1"/>
    <xf numFmtId="11" fontId="0" fillId="0" borderId="0" xfId="0" applyNumberFormat="1"/>
    <xf numFmtId="165" fontId="0" fillId="0" borderId="0" xfId="0" applyNumberFormat="1" applyFont="1" applyBorder="1"/>
    <xf numFmtId="165" fontId="3" fillId="0" borderId="0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'CRUTS Variance'!$C$1</c:f>
              <c:strCache>
                <c:ptCount val="1"/>
                <c:pt idx="0">
                  <c:v>ERA5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'CRUTS Variance'!$A$2:$A$122</c:f>
              <c:numCache>
                <c:formatCode>General</c:formatCode>
                <c:ptCount val="12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</c:numCache>
            </c:numRef>
          </c:cat>
          <c:val>
            <c:numRef>
              <c:f>'CRUTS Variance'!$C$2:$C$122</c:f>
              <c:numCache>
                <c:formatCode>General</c:formatCode>
                <c:ptCount val="121"/>
                <c:pt idx="49">
                  <c:v>4.4376021115917652</c:v>
                </c:pt>
                <c:pt idx="50">
                  <c:v>7.2894497641805547</c:v>
                </c:pt>
                <c:pt idx="51">
                  <c:v>13.690860242785352</c:v>
                </c:pt>
                <c:pt idx="52">
                  <c:v>4.2403200147315721</c:v>
                </c:pt>
                <c:pt idx="53">
                  <c:v>9.3883096357787235</c:v>
                </c:pt>
                <c:pt idx="54">
                  <c:v>8.4919290279017581</c:v>
                </c:pt>
                <c:pt idx="55">
                  <c:v>4.879584482419423</c:v>
                </c:pt>
                <c:pt idx="56">
                  <c:v>11.536438861639468</c:v>
                </c:pt>
                <c:pt idx="57">
                  <c:v>8.6420762885178863</c:v>
                </c:pt>
                <c:pt idx="58">
                  <c:v>6.6499715578173735</c:v>
                </c:pt>
                <c:pt idx="59">
                  <c:v>7.8002045511657858</c:v>
                </c:pt>
                <c:pt idx="60">
                  <c:v>6.8362448048972393</c:v>
                </c:pt>
                <c:pt idx="61">
                  <c:v>8.4263291487990717</c:v>
                </c:pt>
                <c:pt idx="62">
                  <c:v>10.028036381911205</c:v>
                </c:pt>
                <c:pt idx="63">
                  <c:v>7.2072179016438298</c:v>
                </c:pt>
                <c:pt idx="64">
                  <c:v>10.518229906857497</c:v>
                </c:pt>
                <c:pt idx="65">
                  <c:v>5.101641895154077</c:v>
                </c:pt>
                <c:pt idx="66">
                  <c:v>11.872479249688348</c:v>
                </c:pt>
                <c:pt idx="67">
                  <c:v>6.6656351244029217</c:v>
                </c:pt>
                <c:pt idx="68">
                  <c:v>11.706864043431317</c:v>
                </c:pt>
                <c:pt idx="69">
                  <c:v>7.7342482312677321</c:v>
                </c:pt>
                <c:pt idx="70">
                  <c:v>8.0141332514464523</c:v>
                </c:pt>
                <c:pt idx="71">
                  <c:v>5.9359223618057637</c:v>
                </c:pt>
                <c:pt idx="72">
                  <c:v>8.7532759052896925</c:v>
                </c:pt>
                <c:pt idx="73">
                  <c:v>8.3166207706429276</c:v>
                </c:pt>
                <c:pt idx="74">
                  <c:v>9.2380015553119037</c:v>
                </c:pt>
                <c:pt idx="75">
                  <c:v>9.5908604888741156</c:v>
                </c:pt>
                <c:pt idx="76">
                  <c:v>9.2465688673587323</c:v>
                </c:pt>
                <c:pt idx="77">
                  <c:v>15.799027484617115</c:v>
                </c:pt>
                <c:pt idx="78">
                  <c:v>7.7971580328676664</c:v>
                </c:pt>
                <c:pt idx="79">
                  <c:v>9.043210417265545</c:v>
                </c:pt>
                <c:pt idx="80">
                  <c:v>8.3441502050869616</c:v>
                </c:pt>
                <c:pt idx="81">
                  <c:v>12.675028784670085</c:v>
                </c:pt>
                <c:pt idx="82">
                  <c:v>14.139761364937735</c:v>
                </c:pt>
                <c:pt idx="83">
                  <c:v>8.8498172367952375</c:v>
                </c:pt>
                <c:pt idx="84">
                  <c:v>8.3109189759359801</c:v>
                </c:pt>
                <c:pt idx="85">
                  <c:v>7.2072415804955927</c:v>
                </c:pt>
                <c:pt idx="86">
                  <c:v>11.619611964428675</c:v>
                </c:pt>
                <c:pt idx="87">
                  <c:v>8.9617332329020041</c:v>
                </c:pt>
                <c:pt idx="88">
                  <c:v>6.210173126088586</c:v>
                </c:pt>
                <c:pt idx="89">
                  <c:v>8.2267517140696675</c:v>
                </c:pt>
                <c:pt idx="90">
                  <c:v>8.3587263315557401</c:v>
                </c:pt>
                <c:pt idx="91">
                  <c:v>9.4649824057285503</c:v>
                </c:pt>
                <c:pt idx="92">
                  <c:v>9.0353685434190325</c:v>
                </c:pt>
                <c:pt idx="93">
                  <c:v>6.3822942263061</c:v>
                </c:pt>
                <c:pt idx="94">
                  <c:v>10.498522165152483</c:v>
                </c:pt>
                <c:pt idx="95">
                  <c:v>7.5858463101576268</c:v>
                </c:pt>
                <c:pt idx="96">
                  <c:v>6.6238748820432996</c:v>
                </c:pt>
                <c:pt idx="97">
                  <c:v>15.979028757519348</c:v>
                </c:pt>
                <c:pt idx="98">
                  <c:v>6.8500314520988859</c:v>
                </c:pt>
                <c:pt idx="99">
                  <c:v>8.6053710637181293</c:v>
                </c:pt>
                <c:pt idx="100">
                  <c:v>9.0006314556659586</c:v>
                </c:pt>
                <c:pt idx="101">
                  <c:v>4.7535253983156363</c:v>
                </c:pt>
                <c:pt idx="102">
                  <c:v>6.7522968428273451</c:v>
                </c:pt>
                <c:pt idx="103">
                  <c:v>8.3223135064845337</c:v>
                </c:pt>
                <c:pt idx="104">
                  <c:v>10.319734351123772</c:v>
                </c:pt>
                <c:pt idx="105">
                  <c:v>7.7681373598079801</c:v>
                </c:pt>
                <c:pt idx="106">
                  <c:v>5.5963237559337893</c:v>
                </c:pt>
                <c:pt idx="107">
                  <c:v>5.9120333039823176</c:v>
                </c:pt>
                <c:pt idx="108">
                  <c:v>6.4188734323490877</c:v>
                </c:pt>
                <c:pt idx="109">
                  <c:v>11.231539044682352</c:v>
                </c:pt>
                <c:pt idx="110">
                  <c:v>5.3568483782422351</c:v>
                </c:pt>
                <c:pt idx="111">
                  <c:v>6.0265662776597226</c:v>
                </c:pt>
                <c:pt idx="112">
                  <c:v>4.328200753150619</c:v>
                </c:pt>
                <c:pt idx="113">
                  <c:v>5.2014817824712765</c:v>
                </c:pt>
                <c:pt idx="114">
                  <c:v>8.1521020633679999</c:v>
                </c:pt>
                <c:pt idx="115">
                  <c:v>7.5338722584058937</c:v>
                </c:pt>
                <c:pt idx="116">
                  <c:v>7.4738077930383469</c:v>
                </c:pt>
                <c:pt idx="117">
                  <c:v>5.7174649634766608</c:v>
                </c:pt>
                <c:pt idx="118">
                  <c:v>11.033628288405767</c:v>
                </c:pt>
                <c:pt idx="119">
                  <c:v>3.5741512742718524</c:v>
                </c:pt>
                <c:pt idx="120">
                  <c:v>6.6824571676605213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2-4E5B-9858-E9B2D9929FFD}"/>
            </c:ext>
          </c:extLst>
        </c:ser>
        <c:ser>
          <c:idx val="1"/>
          <c:order val="1"/>
          <c:tx>
            <c:strRef>
              <c:f>'CRUTS Variance'!$G$1</c:f>
              <c:strCache>
                <c:ptCount val="1"/>
                <c:pt idx="0">
                  <c:v>Z_Wrapped_CRUTS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'CRUTS Variance'!$A$2:$A$122</c:f>
              <c:numCache>
                <c:formatCode>General</c:formatCode>
                <c:ptCount val="121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  <c:pt idx="119">
                  <c:v>2020</c:v>
                </c:pt>
                <c:pt idx="120">
                  <c:v>2021</c:v>
                </c:pt>
              </c:numCache>
            </c:numRef>
          </c:cat>
          <c:val>
            <c:numRef>
              <c:f>'CRUTS Variance'!$G$2:$G$122</c:f>
              <c:numCache>
                <c:formatCode>General</c:formatCode>
                <c:ptCount val="121"/>
                <c:pt idx="0">
                  <c:v>8.4855943810950158</c:v>
                </c:pt>
                <c:pt idx="1">
                  <c:v>3.9153175296478917</c:v>
                </c:pt>
                <c:pt idx="2">
                  <c:v>3.9219865459202508</c:v>
                </c:pt>
                <c:pt idx="3">
                  <c:v>9.2548654081115469</c:v>
                </c:pt>
                <c:pt idx="4">
                  <c:v>5.3751651916671186</c:v>
                </c:pt>
                <c:pt idx="5">
                  <c:v>12.838461302063266</c:v>
                </c:pt>
                <c:pt idx="6">
                  <c:v>9.2375259658034139</c:v>
                </c:pt>
                <c:pt idx="7">
                  <c:v>5.0823953773105899</c:v>
                </c:pt>
                <c:pt idx="8">
                  <c:v>14.541728058023573</c:v>
                </c:pt>
                <c:pt idx="9">
                  <c:v>5.8590023222267122</c:v>
                </c:pt>
                <c:pt idx="10">
                  <c:v>8.7923691296235003</c:v>
                </c:pt>
                <c:pt idx="11">
                  <c:v>4.8022966938715426</c:v>
                </c:pt>
                <c:pt idx="12">
                  <c:v>10.398268248007373</c:v>
                </c:pt>
                <c:pt idx="13">
                  <c:v>10.087825540529094</c:v>
                </c:pt>
                <c:pt idx="14">
                  <c:v>8.1718171654805616</c:v>
                </c:pt>
                <c:pt idx="15">
                  <c:v>10.946461385595223</c:v>
                </c:pt>
                <c:pt idx="16">
                  <c:v>4.7099308184993811</c:v>
                </c:pt>
                <c:pt idx="17">
                  <c:v>8.6259771736281632</c:v>
                </c:pt>
                <c:pt idx="18">
                  <c:v>6.4131975744596836</c:v>
                </c:pt>
                <c:pt idx="19">
                  <c:v>7.2418228463001997</c:v>
                </c:pt>
                <c:pt idx="20">
                  <c:v>6.5789226288277858</c:v>
                </c:pt>
                <c:pt idx="21">
                  <c:v>9.0704671081808392</c:v>
                </c:pt>
                <c:pt idx="22">
                  <c:v>7.5962810611760432</c:v>
                </c:pt>
                <c:pt idx="23">
                  <c:v>5.4358532397455797</c:v>
                </c:pt>
                <c:pt idx="24">
                  <c:v>7.8663762202065524</c:v>
                </c:pt>
                <c:pt idx="25">
                  <c:v>9.1158164188328783</c:v>
                </c:pt>
                <c:pt idx="26">
                  <c:v>7.4228866380947274</c:v>
                </c:pt>
                <c:pt idx="27">
                  <c:v>4.4375015037735448</c:v>
                </c:pt>
                <c:pt idx="28">
                  <c:v>5.4711990259890779</c:v>
                </c:pt>
                <c:pt idx="29">
                  <c:v>6.4475430082623291</c:v>
                </c:pt>
                <c:pt idx="30">
                  <c:v>9.6246623604138133</c:v>
                </c:pt>
                <c:pt idx="31">
                  <c:v>5.2284468336752363</c:v>
                </c:pt>
                <c:pt idx="32">
                  <c:v>7.0094076292085141</c:v>
                </c:pt>
                <c:pt idx="33">
                  <c:v>5.6325892197801473</c:v>
                </c:pt>
                <c:pt idx="34">
                  <c:v>7.6959828544477986</c:v>
                </c:pt>
                <c:pt idx="35">
                  <c:v>10.756060971019394</c:v>
                </c:pt>
                <c:pt idx="36">
                  <c:v>9.5509697306042565</c:v>
                </c:pt>
                <c:pt idx="37">
                  <c:v>10.609676063841132</c:v>
                </c:pt>
                <c:pt idx="38">
                  <c:v>5.4351863381183421</c:v>
                </c:pt>
                <c:pt idx="39">
                  <c:v>10.517643639282587</c:v>
                </c:pt>
                <c:pt idx="40">
                  <c:v>10.50097109860169</c:v>
                </c:pt>
                <c:pt idx="41">
                  <c:v>6.1667774231960468</c:v>
                </c:pt>
                <c:pt idx="42">
                  <c:v>9.9387730268418863</c:v>
                </c:pt>
                <c:pt idx="43">
                  <c:v>7.21147882226097</c:v>
                </c:pt>
                <c:pt idx="44">
                  <c:v>10.737054274643175</c:v>
                </c:pt>
                <c:pt idx="45">
                  <c:v>9.651671876316863</c:v>
                </c:pt>
                <c:pt idx="46">
                  <c:v>3.7379216968031619</c:v>
                </c:pt>
                <c:pt idx="47">
                  <c:v>6.1020879653541718</c:v>
                </c:pt>
                <c:pt idx="48">
                  <c:v>6.0207259668313995</c:v>
                </c:pt>
                <c:pt idx="49">
                  <c:v>9.3448971277883839</c:v>
                </c:pt>
                <c:pt idx="50">
                  <c:v>9.0354547727509598</c:v>
                </c:pt>
                <c:pt idx="51">
                  <c:v>10.041809328249823</c:v>
                </c:pt>
                <c:pt idx="52">
                  <c:v>4.332131046670284</c:v>
                </c:pt>
                <c:pt idx="53">
                  <c:v>8.6473180256997093</c:v>
                </c:pt>
                <c:pt idx="54">
                  <c:v>10.218204808653699</c:v>
                </c:pt>
                <c:pt idx="55">
                  <c:v>6.8446829272812639</c:v>
                </c:pt>
                <c:pt idx="56">
                  <c:v>7.8103564835187429</c:v>
                </c:pt>
                <c:pt idx="57">
                  <c:v>9.1401583282269847</c:v>
                </c:pt>
                <c:pt idx="58">
                  <c:v>5.4715324768026949</c:v>
                </c:pt>
                <c:pt idx="59">
                  <c:v>6.9557220482160309</c:v>
                </c:pt>
                <c:pt idx="60">
                  <c:v>5.3548246920364253</c:v>
                </c:pt>
                <c:pt idx="61">
                  <c:v>9.4425982161784319</c:v>
                </c:pt>
                <c:pt idx="62">
                  <c:v>8.263182688411872</c:v>
                </c:pt>
                <c:pt idx="63">
                  <c:v>7.3565299261847619</c:v>
                </c:pt>
                <c:pt idx="64">
                  <c:v>11.169873430719226</c:v>
                </c:pt>
                <c:pt idx="65">
                  <c:v>6.1240957190529528</c:v>
                </c:pt>
                <c:pt idx="66">
                  <c:v>9.5319630342280313</c:v>
                </c:pt>
                <c:pt idx="67">
                  <c:v>6.9103727375639945</c:v>
                </c:pt>
                <c:pt idx="68">
                  <c:v>14.126581795069271</c:v>
                </c:pt>
                <c:pt idx="69">
                  <c:v>8.6536535911584487</c:v>
                </c:pt>
                <c:pt idx="70">
                  <c:v>8.8203789979674045</c:v>
                </c:pt>
                <c:pt idx="71">
                  <c:v>5.9160224113553745</c:v>
                </c:pt>
                <c:pt idx="72">
                  <c:v>9.6806820971016219</c:v>
                </c:pt>
                <c:pt idx="73">
                  <c:v>7.9437368089659097</c:v>
                </c:pt>
                <c:pt idx="74">
                  <c:v>7.6276254376561292</c:v>
                </c:pt>
                <c:pt idx="75">
                  <c:v>6.4025271484239124</c:v>
                </c:pt>
                <c:pt idx="76">
                  <c:v>7.2281513629418654</c:v>
                </c:pt>
                <c:pt idx="77">
                  <c:v>12.781441212934602</c:v>
                </c:pt>
                <c:pt idx="78">
                  <c:v>8.0424382497968114</c:v>
                </c:pt>
                <c:pt idx="79">
                  <c:v>10.266888627441915</c:v>
                </c:pt>
                <c:pt idx="80">
                  <c:v>8.5262753803564042</c:v>
                </c:pt>
                <c:pt idx="81">
                  <c:v>13.638076353119025</c:v>
                </c:pt>
                <c:pt idx="82">
                  <c:v>16.558772029598327</c:v>
                </c:pt>
                <c:pt idx="83">
                  <c:v>6.6032645382218949</c:v>
                </c:pt>
                <c:pt idx="84">
                  <c:v>7.8883839739053343</c:v>
                </c:pt>
                <c:pt idx="85">
                  <c:v>8.9020744473037947</c:v>
                </c:pt>
                <c:pt idx="86">
                  <c:v>7.8376994502354131</c:v>
                </c:pt>
                <c:pt idx="87">
                  <c:v>6.3588450918399646</c:v>
                </c:pt>
                <c:pt idx="88">
                  <c:v>4.9826935840388344</c:v>
                </c:pt>
                <c:pt idx="89">
                  <c:v>7.1604608477774301</c:v>
                </c:pt>
                <c:pt idx="90">
                  <c:v>8.0287667664384781</c:v>
                </c:pt>
                <c:pt idx="91">
                  <c:v>8.2628492375982514</c:v>
                </c:pt>
                <c:pt idx="92">
                  <c:v>9.5116225345973398</c:v>
                </c:pt>
                <c:pt idx="93">
                  <c:v>8.1391389857460066</c:v>
                </c:pt>
                <c:pt idx="94">
                  <c:v>13.475018905259869</c:v>
                </c:pt>
                <c:pt idx="95">
                  <c:v>12.68140596884923</c:v>
                </c:pt>
                <c:pt idx="96">
                  <c:v>6.9820646624918448</c:v>
                </c:pt>
                <c:pt idx="97">
                  <c:v>15.633779472622237</c:v>
                </c:pt>
                <c:pt idx="98">
                  <c:v>5.3031398159256486</c:v>
                </c:pt>
                <c:pt idx="99">
                  <c:v>10.626348604522025</c:v>
                </c:pt>
                <c:pt idx="100">
                  <c:v>9.4522682897733503</c:v>
                </c:pt>
                <c:pt idx="101">
                  <c:v>6.3491750182450453</c:v>
                </c:pt>
                <c:pt idx="102">
                  <c:v>6.9627245153020061</c:v>
                </c:pt>
                <c:pt idx="103">
                  <c:v>12.449991104198398</c:v>
                </c:pt>
                <c:pt idx="104">
                  <c:v>10.178857612646786</c:v>
                </c:pt>
                <c:pt idx="105">
                  <c:v>9.5236267638875844</c:v>
                </c:pt>
                <c:pt idx="106">
                  <c:v>5.088730942769331</c:v>
                </c:pt>
                <c:pt idx="107">
                  <c:v>6.6586173732824694</c:v>
                </c:pt>
                <c:pt idx="108">
                  <c:v>8.6993363526241012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2-4E5B-9858-E9B2D9929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07416"/>
        <c:axId val="455805176"/>
      </c:lineChart>
      <c:catAx>
        <c:axId val="45580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05176"/>
        <c:crosses val="autoZero"/>
        <c:auto val="1"/>
        <c:lblAlgn val="ctr"/>
        <c:lblOffset val="100"/>
        <c:noMultiLvlLbl val="0"/>
      </c:catAx>
      <c:valAx>
        <c:axId val="45580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0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6</xdr:row>
      <xdr:rowOff>179387</xdr:rowOff>
    </xdr:from>
    <xdr:to>
      <xdr:col>11</xdr:col>
      <xdr:colOff>608012</xdr:colOff>
      <xdr:row>21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743B2-4771-95CC-E554-9587AFEB9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6112-7F55-413B-A315-68189362436F}">
  <dimension ref="A1:J1453"/>
  <sheetViews>
    <sheetView workbookViewId="0">
      <selection activeCell="J1" sqref="J1:J1048576"/>
    </sheetView>
  </sheetViews>
  <sheetFormatPr defaultRowHeight="14.75" x14ac:dyDescent="0.75"/>
  <cols>
    <col min="1" max="1" width="17.5" style="6" bestFit="1" customWidth="1"/>
  </cols>
  <sheetData>
    <row r="1" spans="1:10" x14ac:dyDescent="0.75">
      <c r="A1" s="6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19</v>
      </c>
      <c r="J1" t="s">
        <v>20</v>
      </c>
    </row>
    <row r="2" spans="1:10" x14ac:dyDescent="0.75">
      <c r="A2" s="7">
        <v>367</v>
      </c>
      <c r="J2">
        <v>7.2962598425196852</v>
      </c>
    </row>
    <row r="3" spans="1:10" x14ac:dyDescent="0.75">
      <c r="A3" s="7">
        <v>398</v>
      </c>
      <c r="J3">
        <v>7.2135826771653546</v>
      </c>
    </row>
    <row r="4" spans="1:10" x14ac:dyDescent="0.75">
      <c r="A4" s="7">
        <v>426</v>
      </c>
      <c r="J4">
        <v>1.0265748031496063</v>
      </c>
    </row>
    <row r="5" spans="1:10" x14ac:dyDescent="0.75">
      <c r="A5" s="7">
        <v>457</v>
      </c>
      <c r="J5">
        <v>2.9438976377952759</v>
      </c>
    </row>
    <row r="6" spans="1:10" x14ac:dyDescent="0.75">
      <c r="A6" s="7">
        <v>487</v>
      </c>
      <c r="J6">
        <v>1.7421259842519685</v>
      </c>
    </row>
    <row r="7" spans="1:10" x14ac:dyDescent="0.75">
      <c r="A7" s="7">
        <v>518</v>
      </c>
      <c r="J7">
        <v>6.6929133858267723E-2</v>
      </c>
    </row>
    <row r="8" spans="1:10" x14ac:dyDescent="0.75">
      <c r="A8" s="7">
        <v>548</v>
      </c>
      <c r="J8">
        <v>5.905511811023622E-3</v>
      </c>
    </row>
    <row r="9" spans="1:10" x14ac:dyDescent="0.75">
      <c r="A9" s="7">
        <v>579</v>
      </c>
      <c r="J9">
        <v>0.11515748031496063</v>
      </c>
    </row>
    <row r="10" spans="1:10" x14ac:dyDescent="0.75">
      <c r="A10" s="7">
        <v>610</v>
      </c>
      <c r="J10">
        <v>1.2401574803149606</v>
      </c>
    </row>
    <row r="11" spans="1:10" x14ac:dyDescent="0.75">
      <c r="A11" s="7">
        <v>640</v>
      </c>
      <c r="J11">
        <v>1.4281496062992127</v>
      </c>
    </row>
    <row r="12" spans="1:10" x14ac:dyDescent="0.75">
      <c r="A12" s="7">
        <v>671</v>
      </c>
      <c r="J12">
        <v>1.47244094488189</v>
      </c>
    </row>
    <row r="13" spans="1:10" x14ac:dyDescent="0.75">
      <c r="A13" s="7">
        <v>701</v>
      </c>
      <c r="J13">
        <v>1.2519685039370079</v>
      </c>
    </row>
    <row r="14" spans="1:10" x14ac:dyDescent="0.75">
      <c r="A14" s="7">
        <v>732</v>
      </c>
      <c r="J14">
        <v>0.65551181102362199</v>
      </c>
    </row>
    <row r="15" spans="1:10" x14ac:dyDescent="0.75">
      <c r="A15" s="7">
        <v>763</v>
      </c>
      <c r="J15">
        <v>2.8750000000000004</v>
      </c>
    </row>
    <row r="16" spans="1:10" x14ac:dyDescent="0.75">
      <c r="A16" s="7">
        <v>791</v>
      </c>
      <c r="J16">
        <v>1.6988188976377954</v>
      </c>
    </row>
    <row r="17" spans="1:10" x14ac:dyDescent="0.75">
      <c r="A17" s="7">
        <v>822</v>
      </c>
      <c r="J17">
        <v>0.60334645669291342</v>
      </c>
    </row>
    <row r="18" spans="1:10" x14ac:dyDescent="0.75">
      <c r="A18" s="7">
        <v>852</v>
      </c>
      <c r="J18">
        <v>0.80905511811023634</v>
      </c>
    </row>
    <row r="19" spans="1:10" x14ac:dyDescent="0.75">
      <c r="A19" s="7">
        <v>883</v>
      </c>
      <c r="J19">
        <v>9.8425196850393721E-4</v>
      </c>
    </row>
    <row r="20" spans="1:10" x14ac:dyDescent="0.75">
      <c r="A20" s="7">
        <v>913</v>
      </c>
      <c r="J20">
        <v>4.7244094488188976E-2</v>
      </c>
    </row>
    <row r="21" spans="1:10" x14ac:dyDescent="0.75">
      <c r="A21" s="7">
        <v>944</v>
      </c>
      <c r="J21">
        <v>0.43700787401574803</v>
      </c>
    </row>
    <row r="22" spans="1:10" x14ac:dyDescent="0.75">
      <c r="A22" s="7">
        <v>975</v>
      </c>
      <c r="J22">
        <v>1.0826771653543307E-2</v>
      </c>
    </row>
    <row r="23" spans="1:10" x14ac:dyDescent="0.75">
      <c r="A23" s="7">
        <v>1005</v>
      </c>
      <c r="J23">
        <v>0.57972440944881887</v>
      </c>
    </row>
    <row r="24" spans="1:10" x14ac:dyDescent="0.75">
      <c r="A24" s="7">
        <v>1036</v>
      </c>
      <c r="J24">
        <v>3.941929133858268</v>
      </c>
    </row>
    <row r="25" spans="1:10" x14ac:dyDescent="0.75">
      <c r="A25" s="7">
        <v>1066</v>
      </c>
      <c r="J25">
        <v>0.65354330708661423</v>
      </c>
    </row>
    <row r="26" spans="1:10" x14ac:dyDescent="0.75">
      <c r="A26" s="7">
        <v>1097</v>
      </c>
      <c r="J26">
        <v>4.9055118110236222</v>
      </c>
    </row>
    <row r="27" spans="1:10" x14ac:dyDescent="0.75">
      <c r="A27" s="7">
        <v>1128</v>
      </c>
      <c r="J27">
        <v>0.58759842519685046</v>
      </c>
    </row>
    <row r="28" spans="1:10" x14ac:dyDescent="0.75">
      <c r="A28" s="7">
        <v>1156</v>
      </c>
      <c r="J28">
        <v>3.7834645669291342</v>
      </c>
    </row>
    <row r="29" spans="1:10" x14ac:dyDescent="0.75">
      <c r="A29" s="7">
        <v>1187</v>
      </c>
      <c r="J29">
        <v>0.35039370078740162</v>
      </c>
    </row>
    <row r="30" spans="1:10" x14ac:dyDescent="0.75">
      <c r="A30" s="7">
        <v>1217</v>
      </c>
      <c r="J30">
        <v>0.34350393700787402</v>
      </c>
    </row>
    <row r="31" spans="1:10" x14ac:dyDescent="0.75">
      <c r="A31" s="7">
        <v>1248</v>
      </c>
      <c r="J31">
        <v>0.30511811023622043</v>
      </c>
    </row>
    <row r="32" spans="1:10" x14ac:dyDescent="0.75">
      <c r="A32" s="7">
        <v>1278</v>
      </c>
      <c r="J32">
        <v>0</v>
      </c>
    </row>
    <row r="33" spans="1:10" x14ac:dyDescent="0.75">
      <c r="A33" s="7">
        <v>1309</v>
      </c>
      <c r="J33">
        <v>3.5433070866141732E-2</v>
      </c>
    </row>
    <row r="34" spans="1:10" x14ac:dyDescent="0.75">
      <c r="A34" s="7">
        <v>1340</v>
      </c>
      <c r="J34">
        <v>0.16338582677165356</v>
      </c>
    </row>
    <row r="35" spans="1:10" x14ac:dyDescent="0.75">
      <c r="A35" s="7">
        <v>1370</v>
      </c>
      <c r="J35">
        <v>0.31102362204724415</v>
      </c>
    </row>
    <row r="36" spans="1:10" x14ac:dyDescent="0.75">
      <c r="A36" s="7">
        <v>1401</v>
      </c>
      <c r="J36">
        <v>1.235236220472441</v>
      </c>
    </row>
    <row r="37" spans="1:10" x14ac:dyDescent="0.75">
      <c r="A37" s="7">
        <v>1431</v>
      </c>
      <c r="J37">
        <v>0.31200787401574803</v>
      </c>
    </row>
    <row r="38" spans="1:10" x14ac:dyDescent="0.75">
      <c r="A38" s="7">
        <v>1462</v>
      </c>
      <c r="J38">
        <v>1.3169291338582678</v>
      </c>
    </row>
    <row r="39" spans="1:10" x14ac:dyDescent="0.75">
      <c r="A39" s="7">
        <v>1493</v>
      </c>
      <c r="J39">
        <v>7.3366141732283481</v>
      </c>
    </row>
    <row r="40" spans="1:10" x14ac:dyDescent="0.75">
      <c r="A40" s="7">
        <v>1522</v>
      </c>
      <c r="J40">
        <v>7.0403543307086611</v>
      </c>
    </row>
    <row r="41" spans="1:10" x14ac:dyDescent="0.75">
      <c r="A41" s="7">
        <v>1553</v>
      </c>
      <c r="J41">
        <v>2.2440944881889764</v>
      </c>
    </row>
    <row r="42" spans="1:10" x14ac:dyDescent="0.75">
      <c r="A42" s="7">
        <v>1583</v>
      </c>
      <c r="J42">
        <v>8.8582677165354329E-3</v>
      </c>
    </row>
    <row r="43" spans="1:10" x14ac:dyDescent="0.75">
      <c r="A43" s="7">
        <v>1614</v>
      </c>
      <c r="J43">
        <v>0</v>
      </c>
    </row>
    <row r="44" spans="1:10" x14ac:dyDescent="0.75">
      <c r="A44" s="7">
        <v>1644</v>
      </c>
      <c r="J44">
        <v>0.60334645669291342</v>
      </c>
    </row>
    <row r="45" spans="1:10" x14ac:dyDescent="0.75">
      <c r="A45" s="7">
        <v>1675</v>
      </c>
      <c r="J45">
        <v>1.3503937007874016</v>
      </c>
    </row>
    <row r="46" spans="1:10" x14ac:dyDescent="0.75">
      <c r="A46" s="7">
        <v>1706</v>
      </c>
      <c r="J46">
        <v>3.3385826771653551</v>
      </c>
    </row>
    <row r="47" spans="1:10" x14ac:dyDescent="0.75">
      <c r="A47" s="7">
        <v>1736</v>
      </c>
      <c r="J47">
        <v>1.8759842519685042</v>
      </c>
    </row>
    <row r="48" spans="1:10" x14ac:dyDescent="0.75">
      <c r="A48" s="7">
        <v>1767</v>
      </c>
      <c r="J48">
        <v>0.76968503937007882</v>
      </c>
    </row>
    <row r="49" spans="1:10" x14ac:dyDescent="0.75">
      <c r="A49" s="7">
        <v>1797</v>
      </c>
      <c r="J49">
        <v>2.188976377952756</v>
      </c>
    </row>
    <row r="50" spans="1:10" x14ac:dyDescent="0.75">
      <c r="A50" s="7">
        <v>1828</v>
      </c>
      <c r="J50">
        <v>1.2529527559055118</v>
      </c>
    </row>
    <row r="51" spans="1:10" x14ac:dyDescent="0.75">
      <c r="A51" s="7">
        <v>1859</v>
      </c>
      <c r="J51">
        <v>2.688976377952756</v>
      </c>
    </row>
    <row r="52" spans="1:10" x14ac:dyDescent="0.75">
      <c r="A52" s="7">
        <v>1887</v>
      </c>
      <c r="J52">
        <v>5.5472440944881898</v>
      </c>
    </row>
    <row r="53" spans="1:10" x14ac:dyDescent="0.75">
      <c r="A53" s="7">
        <v>1918</v>
      </c>
      <c r="J53">
        <v>1.2785433070866143</v>
      </c>
    </row>
    <row r="54" spans="1:10" x14ac:dyDescent="0.75">
      <c r="A54" s="7">
        <v>1948</v>
      </c>
      <c r="J54">
        <v>2.2795275590551185</v>
      </c>
    </row>
    <row r="55" spans="1:10" x14ac:dyDescent="0.75">
      <c r="A55" s="7">
        <v>1979</v>
      </c>
      <c r="J55">
        <v>0.26082677165354334</v>
      </c>
    </row>
    <row r="56" spans="1:10" x14ac:dyDescent="0.75">
      <c r="A56" s="7">
        <v>2009</v>
      </c>
      <c r="J56">
        <v>0</v>
      </c>
    </row>
    <row r="57" spans="1:10" x14ac:dyDescent="0.75">
      <c r="A57" s="7">
        <v>2040</v>
      </c>
      <c r="J57">
        <v>2.1653543307086617E-2</v>
      </c>
    </row>
    <row r="58" spans="1:10" x14ac:dyDescent="0.75">
      <c r="A58" s="7">
        <v>2071</v>
      </c>
      <c r="J58">
        <v>0.82972440944881887</v>
      </c>
    </row>
    <row r="59" spans="1:10" x14ac:dyDescent="0.75">
      <c r="A59" s="7">
        <v>2101</v>
      </c>
      <c r="J59">
        <v>2.0669291338582679E-2</v>
      </c>
    </row>
    <row r="60" spans="1:10" x14ac:dyDescent="0.75">
      <c r="A60" s="7">
        <v>2132</v>
      </c>
      <c r="J60">
        <v>1.6161417322834648</v>
      </c>
    </row>
    <row r="61" spans="1:10" x14ac:dyDescent="0.75">
      <c r="A61" s="7">
        <v>2162</v>
      </c>
      <c r="J61">
        <v>0.82578740157480313</v>
      </c>
    </row>
    <row r="62" spans="1:10" x14ac:dyDescent="0.75">
      <c r="A62" s="7">
        <v>2193</v>
      </c>
      <c r="J62">
        <v>6.6909448818897639</v>
      </c>
    </row>
    <row r="63" spans="1:10" x14ac:dyDescent="0.75">
      <c r="A63" s="7">
        <v>2224</v>
      </c>
      <c r="J63">
        <v>2.4281496062992129</v>
      </c>
    </row>
    <row r="64" spans="1:10" x14ac:dyDescent="0.75">
      <c r="A64" s="7">
        <v>2252</v>
      </c>
      <c r="J64">
        <v>6.9793307086614176</v>
      </c>
    </row>
    <row r="65" spans="1:10" x14ac:dyDescent="0.75">
      <c r="A65" s="7">
        <v>2283</v>
      </c>
      <c r="J65">
        <v>2.7716535433070866</v>
      </c>
    </row>
    <row r="66" spans="1:10" x14ac:dyDescent="0.75">
      <c r="A66" s="7">
        <v>2313</v>
      </c>
      <c r="J66">
        <v>4.8494094488188981</v>
      </c>
    </row>
    <row r="67" spans="1:10" x14ac:dyDescent="0.75">
      <c r="A67" s="7">
        <v>2344</v>
      </c>
      <c r="J67">
        <v>1.5984251968503942</v>
      </c>
    </row>
    <row r="68" spans="1:10" x14ac:dyDescent="0.75">
      <c r="A68" s="7">
        <v>2374</v>
      </c>
      <c r="J68">
        <v>0.43897637795275585</v>
      </c>
    </row>
    <row r="69" spans="1:10" x14ac:dyDescent="0.75">
      <c r="A69" s="7">
        <v>2405</v>
      </c>
      <c r="J69">
        <v>2.1151574803149606</v>
      </c>
    </row>
    <row r="70" spans="1:10" x14ac:dyDescent="0.75">
      <c r="A70" s="7">
        <v>2436</v>
      </c>
      <c r="J70">
        <v>0.27460629921259844</v>
      </c>
    </row>
    <row r="71" spans="1:10" x14ac:dyDescent="0.75">
      <c r="A71" s="7">
        <v>2466</v>
      </c>
      <c r="J71">
        <v>1.0826771653543309E-2</v>
      </c>
    </row>
    <row r="72" spans="1:10" x14ac:dyDescent="0.75">
      <c r="A72" s="7">
        <v>2497</v>
      </c>
      <c r="J72">
        <v>1.4124015748031498</v>
      </c>
    </row>
    <row r="73" spans="1:10" x14ac:dyDescent="0.75">
      <c r="A73" s="7">
        <v>2527</v>
      </c>
      <c r="J73">
        <v>9.0816929133858277</v>
      </c>
    </row>
    <row r="74" spans="1:10" x14ac:dyDescent="0.75">
      <c r="A74" s="7">
        <v>2558</v>
      </c>
      <c r="J74">
        <v>7.2755905511811019</v>
      </c>
    </row>
    <row r="75" spans="1:10" x14ac:dyDescent="0.75">
      <c r="A75" s="7">
        <v>2589</v>
      </c>
      <c r="J75">
        <v>1.8100393700787403</v>
      </c>
    </row>
    <row r="76" spans="1:10" x14ac:dyDescent="0.75">
      <c r="A76" s="7">
        <v>2617</v>
      </c>
      <c r="J76">
        <v>7.0442913385826778</v>
      </c>
    </row>
    <row r="77" spans="1:10" x14ac:dyDescent="0.75">
      <c r="A77" s="7">
        <v>2648</v>
      </c>
      <c r="J77">
        <v>0.92125984251968518</v>
      </c>
    </row>
    <row r="78" spans="1:10" x14ac:dyDescent="0.75">
      <c r="A78" s="7">
        <v>2678</v>
      </c>
      <c r="J78">
        <v>0.93700787401574792</v>
      </c>
    </row>
    <row r="79" spans="1:10" x14ac:dyDescent="0.75">
      <c r="A79" s="7">
        <v>2709</v>
      </c>
      <c r="J79">
        <v>2.7096456692913389</v>
      </c>
    </row>
    <row r="80" spans="1:10" x14ac:dyDescent="0.75">
      <c r="A80" s="7">
        <v>2739</v>
      </c>
      <c r="J80">
        <v>2.9527559055118114E-3</v>
      </c>
    </row>
    <row r="81" spans="1:10" x14ac:dyDescent="0.75">
      <c r="A81" s="7">
        <v>2770</v>
      </c>
      <c r="J81">
        <v>0.9665354330708662</v>
      </c>
    </row>
    <row r="82" spans="1:10" x14ac:dyDescent="0.75">
      <c r="A82" s="7">
        <v>2801</v>
      </c>
      <c r="J82">
        <v>7.8740157480314977E-3</v>
      </c>
    </row>
    <row r="83" spans="1:10" x14ac:dyDescent="0.75">
      <c r="A83" s="7">
        <v>2831</v>
      </c>
      <c r="J83">
        <v>1.0807086614173229</v>
      </c>
    </row>
    <row r="84" spans="1:10" x14ac:dyDescent="0.75">
      <c r="A84" s="7">
        <v>2862</v>
      </c>
      <c r="J84">
        <v>0.37992125984251973</v>
      </c>
    </row>
    <row r="85" spans="1:10" x14ac:dyDescent="0.75">
      <c r="A85" s="7">
        <v>2892</v>
      </c>
      <c r="J85">
        <v>4.8868110236220472</v>
      </c>
    </row>
    <row r="86" spans="1:10" x14ac:dyDescent="0.75">
      <c r="A86" s="7">
        <v>2923</v>
      </c>
      <c r="J86">
        <v>3.6742125984251977</v>
      </c>
    </row>
    <row r="87" spans="1:10" x14ac:dyDescent="0.75">
      <c r="A87" s="7">
        <v>2954</v>
      </c>
      <c r="J87">
        <v>3.2362204724409445</v>
      </c>
    </row>
    <row r="88" spans="1:10" x14ac:dyDescent="0.75">
      <c r="A88" s="7">
        <v>2983</v>
      </c>
      <c r="J88">
        <v>0.68110236220472442</v>
      </c>
    </row>
    <row r="89" spans="1:10" x14ac:dyDescent="0.75">
      <c r="A89" s="7">
        <v>3014</v>
      </c>
      <c r="J89">
        <v>0.50196850393700798</v>
      </c>
    </row>
    <row r="90" spans="1:10" x14ac:dyDescent="0.75">
      <c r="A90" s="7">
        <v>3044</v>
      </c>
      <c r="J90">
        <v>1.2893700787401576</v>
      </c>
    </row>
    <row r="91" spans="1:10" x14ac:dyDescent="0.75">
      <c r="A91" s="7">
        <v>3075</v>
      </c>
      <c r="J91">
        <v>0.40551181102362205</v>
      </c>
    </row>
    <row r="92" spans="1:10" x14ac:dyDescent="0.75">
      <c r="A92" s="7">
        <v>3105</v>
      </c>
      <c r="J92">
        <v>0.1860236220472441</v>
      </c>
    </row>
    <row r="93" spans="1:10" x14ac:dyDescent="0.75">
      <c r="A93" s="7">
        <v>3136</v>
      </c>
      <c r="J93">
        <v>0.2736220472440945</v>
      </c>
    </row>
    <row r="94" spans="1:10" x14ac:dyDescent="0.75">
      <c r="A94" s="7">
        <v>3167</v>
      </c>
      <c r="J94">
        <v>1.6929133858267718</v>
      </c>
    </row>
    <row r="95" spans="1:10" x14ac:dyDescent="0.75">
      <c r="A95" s="7">
        <v>3197</v>
      </c>
      <c r="J95">
        <v>1.0049212598425199</v>
      </c>
    </row>
    <row r="96" spans="1:10" x14ac:dyDescent="0.75">
      <c r="A96" s="7">
        <v>3228</v>
      </c>
      <c r="J96">
        <v>1.3543307086614174</v>
      </c>
    </row>
    <row r="97" spans="1:10" x14ac:dyDescent="0.75">
      <c r="A97" s="7">
        <v>3258</v>
      </c>
      <c r="J97">
        <v>1.4576771653543308</v>
      </c>
    </row>
    <row r="98" spans="1:10" x14ac:dyDescent="0.75">
      <c r="A98" s="7">
        <v>3289</v>
      </c>
      <c r="J98">
        <v>12.109251968503939</v>
      </c>
    </row>
    <row r="99" spans="1:10" x14ac:dyDescent="0.75">
      <c r="A99" s="7">
        <v>3320</v>
      </c>
      <c r="J99">
        <v>5.7864173228346454</v>
      </c>
    </row>
    <row r="100" spans="1:10" x14ac:dyDescent="0.75">
      <c r="A100" s="7">
        <v>3348</v>
      </c>
      <c r="J100">
        <v>3.4005905511811028</v>
      </c>
    </row>
    <row r="101" spans="1:10" x14ac:dyDescent="0.75">
      <c r="A101" s="7">
        <v>3379</v>
      </c>
      <c r="J101">
        <v>0.28149606299212598</v>
      </c>
    </row>
    <row r="102" spans="1:10" x14ac:dyDescent="0.75">
      <c r="A102" s="7">
        <v>3409</v>
      </c>
      <c r="J102">
        <v>0.40059055118110232</v>
      </c>
    </row>
    <row r="103" spans="1:10" x14ac:dyDescent="0.75">
      <c r="A103" s="7">
        <v>3440</v>
      </c>
      <c r="J103">
        <v>1.2293307086614174</v>
      </c>
    </row>
    <row r="104" spans="1:10" x14ac:dyDescent="0.75">
      <c r="A104" s="7">
        <v>3470</v>
      </c>
      <c r="J104">
        <v>2.9527559055118114E-3</v>
      </c>
    </row>
    <row r="105" spans="1:10" x14ac:dyDescent="0.75">
      <c r="A105" s="7">
        <v>3501</v>
      </c>
      <c r="J105">
        <v>0.10236220472440946</v>
      </c>
    </row>
    <row r="106" spans="1:10" x14ac:dyDescent="0.75">
      <c r="A106" s="7">
        <v>3532</v>
      </c>
      <c r="J106">
        <v>0.4429133858267717</v>
      </c>
    </row>
    <row r="107" spans="1:10" x14ac:dyDescent="0.75">
      <c r="A107" s="7">
        <v>3562</v>
      </c>
      <c r="J107">
        <v>3.2352362204724416</v>
      </c>
    </row>
    <row r="108" spans="1:10" x14ac:dyDescent="0.75">
      <c r="A108" s="7">
        <v>3593</v>
      </c>
      <c r="J108">
        <v>5.8464566929133861</v>
      </c>
    </row>
    <row r="109" spans="1:10" x14ac:dyDescent="0.75">
      <c r="A109" s="7">
        <v>3623</v>
      </c>
      <c r="J109">
        <v>10.841535433070867</v>
      </c>
    </row>
    <row r="110" spans="1:10" x14ac:dyDescent="0.75">
      <c r="A110" s="7">
        <v>3654</v>
      </c>
      <c r="J110">
        <v>7.5767716535433074</v>
      </c>
    </row>
    <row r="111" spans="1:10" x14ac:dyDescent="0.75">
      <c r="A111" s="7">
        <v>3685</v>
      </c>
      <c r="J111">
        <v>1.1860236220472442</v>
      </c>
    </row>
    <row r="112" spans="1:10" x14ac:dyDescent="0.75">
      <c r="A112" s="7">
        <v>3713</v>
      </c>
      <c r="J112">
        <v>1.0935039370078741</v>
      </c>
    </row>
    <row r="113" spans="1:10" x14ac:dyDescent="0.75">
      <c r="A113" s="7">
        <v>3744</v>
      </c>
      <c r="J113">
        <v>0.69192913385826771</v>
      </c>
    </row>
    <row r="114" spans="1:10" x14ac:dyDescent="0.75">
      <c r="A114" s="7">
        <v>3774</v>
      </c>
      <c r="J114">
        <v>0.28346456692913385</v>
      </c>
    </row>
    <row r="115" spans="1:10" x14ac:dyDescent="0.75">
      <c r="A115" s="7">
        <v>3805</v>
      </c>
      <c r="J115">
        <v>0</v>
      </c>
    </row>
    <row r="116" spans="1:10" x14ac:dyDescent="0.75">
      <c r="A116" s="7">
        <v>3835</v>
      </c>
      <c r="J116">
        <v>0.15748031496062992</v>
      </c>
    </row>
    <row r="117" spans="1:10" x14ac:dyDescent="0.75">
      <c r="A117" s="7">
        <v>3866</v>
      </c>
      <c r="J117">
        <v>0</v>
      </c>
    </row>
    <row r="118" spans="1:10" x14ac:dyDescent="0.75">
      <c r="A118" s="7">
        <v>3897</v>
      </c>
      <c r="J118">
        <v>1.8169291338582678</v>
      </c>
    </row>
    <row r="119" spans="1:10" x14ac:dyDescent="0.75">
      <c r="A119" s="7">
        <v>3927</v>
      </c>
      <c r="J119">
        <v>0.98031496062992152</v>
      </c>
    </row>
    <row r="120" spans="1:10" x14ac:dyDescent="0.75">
      <c r="A120" s="7">
        <v>3958</v>
      </c>
      <c r="J120">
        <v>0.89862204724409467</v>
      </c>
    </row>
    <row r="121" spans="1:10" x14ac:dyDescent="0.75">
      <c r="A121" s="7">
        <v>3988</v>
      </c>
      <c r="J121">
        <v>3.3651574803149606</v>
      </c>
    </row>
    <row r="122" spans="1:10" x14ac:dyDescent="0.75">
      <c r="A122" s="7">
        <v>4019</v>
      </c>
      <c r="J122">
        <v>6.7677165354330713</v>
      </c>
    </row>
    <row r="123" spans="1:10" x14ac:dyDescent="0.75">
      <c r="A123" s="7">
        <v>4050</v>
      </c>
      <c r="J123">
        <v>5.5531496062992129</v>
      </c>
    </row>
    <row r="124" spans="1:10" x14ac:dyDescent="0.75">
      <c r="A124" s="7">
        <v>4078</v>
      </c>
      <c r="J124">
        <v>6.5501968503937009</v>
      </c>
    </row>
    <row r="125" spans="1:10" x14ac:dyDescent="0.75">
      <c r="A125" s="7">
        <v>4109</v>
      </c>
      <c r="J125">
        <v>1.2962598425196852</v>
      </c>
    </row>
    <row r="126" spans="1:10" x14ac:dyDescent="0.75">
      <c r="A126" s="7">
        <v>4139</v>
      </c>
      <c r="J126">
        <v>0.76377952755905509</v>
      </c>
    </row>
    <row r="127" spans="1:10" x14ac:dyDescent="0.75">
      <c r="A127" s="7">
        <v>4170</v>
      </c>
      <c r="J127">
        <v>9.0551181102362197E-2</v>
      </c>
    </row>
    <row r="128" spans="1:10" x14ac:dyDescent="0.75">
      <c r="A128" s="7">
        <v>4200</v>
      </c>
      <c r="J128">
        <v>0.61220472440944884</v>
      </c>
    </row>
    <row r="129" spans="1:10" x14ac:dyDescent="0.75">
      <c r="A129" s="7">
        <v>4231</v>
      </c>
      <c r="J129">
        <v>0</v>
      </c>
    </row>
    <row r="130" spans="1:10" x14ac:dyDescent="0.75">
      <c r="A130" s="7">
        <v>4262</v>
      </c>
      <c r="J130">
        <v>0.7942913385826772</v>
      </c>
    </row>
    <row r="131" spans="1:10" x14ac:dyDescent="0.75">
      <c r="A131" s="7">
        <v>4292</v>
      </c>
      <c r="J131">
        <v>0.27657480314960631</v>
      </c>
    </row>
    <row r="132" spans="1:10" x14ac:dyDescent="0.75">
      <c r="A132" s="7">
        <v>4323</v>
      </c>
      <c r="J132">
        <v>0.99015748031496065</v>
      </c>
    </row>
    <row r="133" spans="1:10" x14ac:dyDescent="0.75">
      <c r="A133" s="7">
        <v>4353</v>
      </c>
      <c r="J133">
        <v>3.0137795275590551</v>
      </c>
    </row>
    <row r="134" spans="1:10" x14ac:dyDescent="0.75">
      <c r="A134" s="7">
        <v>4384</v>
      </c>
      <c r="J134">
        <v>1.5324803149606299</v>
      </c>
    </row>
    <row r="135" spans="1:10" x14ac:dyDescent="0.75">
      <c r="A135" s="7">
        <v>4415</v>
      </c>
      <c r="J135">
        <v>0.10039370078740158</v>
      </c>
    </row>
    <row r="136" spans="1:10" x14ac:dyDescent="0.75">
      <c r="A136" s="7">
        <v>4444</v>
      </c>
      <c r="J136">
        <v>4.2824803149606296</v>
      </c>
    </row>
    <row r="137" spans="1:10" x14ac:dyDescent="0.75">
      <c r="A137" s="7">
        <v>4475</v>
      </c>
      <c r="J137">
        <v>2.534448818897638</v>
      </c>
    </row>
    <row r="138" spans="1:10" x14ac:dyDescent="0.75">
      <c r="A138" s="7">
        <v>4505</v>
      </c>
      <c r="J138">
        <v>0.91929133858267709</v>
      </c>
    </row>
    <row r="139" spans="1:10" x14ac:dyDescent="0.75">
      <c r="A139" s="7">
        <v>4536</v>
      </c>
      <c r="J139">
        <v>0.17814960629921259</v>
      </c>
    </row>
    <row r="140" spans="1:10" x14ac:dyDescent="0.75">
      <c r="A140" s="7">
        <v>4566</v>
      </c>
      <c r="J140">
        <v>0.38779527559055127</v>
      </c>
    </row>
    <row r="141" spans="1:10" x14ac:dyDescent="0.75">
      <c r="A141" s="7">
        <v>4597</v>
      </c>
      <c r="J141">
        <v>0.13188976377952755</v>
      </c>
    </row>
    <row r="142" spans="1:10" x14ac:dyDescent="0.75">
      <c r="A142" s="7">
        <v>4628</v>
      </c>
      <c r="J142">
        <v>1.328740157480315</v>
      </c>
    </row>
    <row r="143" spans="1:10" x14ac:dyDescent="0.75">
      <c r="A143" s="7">
        <v>4658</v>
      </c>
      <c r="J143">
        <v>1.5964566929133859</v>
      </c>
    </row>
    <row r="144" spans="1:10" x14ac:dyDescent="0.75">
      <c r="A144" s="7">
        <v>4689</v>
      </c>
      <c r="J144">
        <v>1.4143700787401574</v>
      </c>
    </row>
    <row r="145" spans="1:10" x14ac:dyDescent="0.75">
      <c r="A145" s="7">
        <v>4719</v>
      </c>
      <c r="J145">
        <v>0.52460629921259849</v>
      </c>
    </row>
    <row r="146" spans="1:10" x14ac:dyDescent="0.75">
      <c r="A146" s="7">
        <v>4750</v>
      </c>
      <c r="J146">
        <v>3.5679133858267718</v>
      </c>
    </row>
    <row r="147" spans="1:10" x14ac:dyDescent="0.75">
      <c r="A147" s="7">
        <v>4781</v>
      </c>
      <c r="J147">
        <v>2.4074803149606301</v>
      </c>
    </row>
    <row r="148" spans="1:10" x14ac:dyDescent="0.75">
      <c r="A148" s="7">
        <v>4809</v>
      </c>
      <c r="J148">
        <v>1.7568897637795275</v>
      </c>
    </row>
    <row r="149" spans="1:10" x14ac:dyDescent="0.75">
      <c r="A149" s="7">
        <v>4840</v>
      </c>
      <c r="J149">
        <v>1.0157480314960632</v>
      </c>
    </row>
    <row r="150" spans="1:10" x14ac:dyDescent="0.75">
      <c r="A150" s="7">
        <v>4870</v>
      </c>
      <c r="J150">
        <v>2.1712598425196852</v>
      </c>
    </row>
    <row r="151" spans="1:10" x14ac:dyDescent="0.75">
      <c r="A151" s="7">
        <v>4901</v>
      </c>
      <c r="J151">
        <v>2.9685039370078745</v>
      </c>
    </row>
    <row r="152" spans="1:10" x14ac:dyDescent="0.75">
      <c r="A152" s="7">
        <v>4931</v>
      </c>
      <c r="J152">
        <v>3.1505905511811028</v>
      </c>
    </row>
    <row r="153" spans="1:10" x14ac:dyDescent="0.75">
      <c r="A153" s="7">
        <v>4962</v>
      </c>
      <c r="J153">
        <v>2.7726377952755907</v>
      </c>
    </row>
    <row r="154" spans="1:10" x14ac:dyDescent="0.75">
      <c r="A154" s="7">
        <v>4993</v>
      </c>
      <c r="J154">
        <v>0.70177165354330728</v>
      </c>
    </row>
    <row r="155" spans="1:10" x14ac:dyDescent="0.75">
      <c r="A155" s="7">
        <v>5023</v>
      </c>
      <c r="J155">
        <v>0.13188976377952755</v>
      </c>
    </row>
    <row r="156" spans="1:10" x14ac:dyDescent="0.75">
      <c r="A156" s="7">
        <v>5054</v>
      </c>
      <c r="J156">
        <v>3.4940944881889764</v>
      </c>
    </row>
    <row r="157" spans="1:10" x14ac:dyDescent="0.75">
      <c r="A157" s="7">
        <v>5084</v>
      </c>
      <c r="J157">
        <v>7.3100393700787398</v>
      </c>
    </row>
    <row r="158" spans="1:10" x14ac:dyDescent="0.75">
      <c r="A158" s="7">
        <v>5115</v>
      </c>
      <c r="J158">
        <v>17.93208661417323</v>
      </c>
    </row>
    <row r="159" spans="1:10" x14ac:dyDescent="0.75">
      <c r="A159" s="7">
        <v>5146</v>
      </c>
      <c r="J159">
        <v>2.5452755905511815</v>
      </c>
    </row>
    <row r="160" spans="1:10" x14ac:dyDescent="0.75">
      <c r="A160" s="7">
        <v>5174</v>
      </c>
      <c r="J160">
        <v>0.25492125984251968</v>
      </c>
    </row>
    <row r="161" spans="1:10" x14ac:dyDescent="0.75">
      <c r="A161" s="7">
        <v>5205</v>
      </c>
      <c r="J161">
        <v>2.5600393700787407</v>
      </c>
    </row>
    <row r="162" spans="1:10" x14ac:dyDescent="0.75">
      <c r="A162" s="7">
        <v>5235</v>
      </c>
      <c r="J162">
        <v>0.72539370078740162</v>
      </c>
    </row>
    <row r="163" spans="1:10" x14ac:dyDescent="0.75">
      <c r="A163" s="7">
        <v>5266</v>
      </c>
      <c r="J163">
        <v>1.0994094488188977</v>
      </c>
    </row>
    <row r="164" spans="1:10" x14ac:dyDescent="0.75">
      <c r="A164" s="7">
        <v>5296</v>
      </c>
      <c r="J164">
        <v>0.8385826771653544</v>
      </c>
    </row>
    <row r="165" spans="1:10" x14ac:dyDescent="0.75">
      <c r="A165" s="7">
        <v>5327</v>
      </c>
      <c r="J165">
        <v>0.10531496062992125</v>
      </c>
    </row>
    <row r="166" spans="1:10" x14ac:dyDescent="0.75">
      <c r="A166" s="7">
        <v>5358</v>
      </c>
      <c r="J166">
        <v>0.42027559055118113</v>
      </c>
    </row>
    <row r="167" spans="1:10" x14ac:dyDescent="0.75">
      <c r="A167" s="7">
        <v>5388</v>
      </c>
      <c r="J167">
        <v>0.92913385826771666</v>
      </c>
    </row>
    <row r="168" spans="1:10" x14ac:dyDescent="0.75">
      <c r="A168" s="7">
        <v>5419</v>
      </c>
      <c r="J168">
        <v>0.12893700787401577</v>
      </c>
    </row>
    <row r="169" spans="1:10" x14ac:dyDescent="0.75">
      <c r="A169" s="7">
        <v>5449</v>
      </c>
      <c r="J169">
        <v>2.9931102362204727</v>
      </c>
    </row>
    <row r="170" spans="1:10" x14ac:dyDescent="0.75">
      <c r="A170" s="7">
        <v>5480</v>
      </c>
      <c r="J170">
        <v>4.4015748031496065</v>
      </c>
    </row>
    <row r="171" spans="1:10" x14ac:dyDescent="0.75">
      <c r="A171" s="7">
        <v>5511</v>
      </c>
      <c r="J171">
        <v>8.1938976377952759</v>
      </c>
    </row>
    <row r="172" spans="1:10" x14ac:dyDescent="0.75">
      <c r="A172" s="7">
        <v>5539</v>
      </c>
      <c r="J172">
        <v>2.1476377952755907</v>
      </c>
    </row>
    <row r="173" spans="1:10" x14ac:dyDescent="0.75">
      <c r="A173" s="7">
        <v>5570</v>
      </c>
      <c r="J173">
        <v>2.6564960629921259</v>
      </c>
    </row>
    <row r="174" spans="1:10" x14ac:dyDescent="0.75">
      <c r="A174" s="7">
        <v>5600</v>
      </c>
      <c r="J174">
        <v>3.3927165354330717</v>
      </c>
    </row>
    <row r="175" spans="1:10" x14ac:dyDescent="0.75">
      <c r="A175" s="7">
        <v>5631</v>
      </c>
      <c r="J175">
        <v>8.8582677165354329E-3</v>
      </c>
    </row>
    <row r="176" spans="1:10" x14ac:dyDescent="0.75">
      <c r="A176" s="7">
        <v>5661</v>
      </c>
      <c r="J176">
        <v>0.2312992125984252</v>
      </c>
    </row>
    <row r="177" spans="1:10" x14ac:dyDescent="0.75">
      <c r="A177" s="7">
        <v>5692</v>
      </c>
      <c r="J177">
        <v>6.2992125984251982E-2</v>
      </c>
    </row>
    <row r="178" spans="1:10" x14ac:dyDescent="0.75">
      <c r="A178" s="7">
        <v>5723</v>
      </c>
      <c r="J178">
        <v>0.42814960629921262</v>
      </c>
    </row>
    <row r="179" spans="1:10" x14ac:dyDescent="0.75">
      <c r="A179" s="7">
        <v>5753</v>
      </c>
      <c r="J179">
        <v>0</v>
      </c>
    </row>
    <row r="180" spans="1:10" x14ac:dyDescent="0.75">
      <c r="A180" s="7">
        <v>5784</v>
      </c>
      <c r="J180">
        <v>0.61417322834645682</v>
      </c>
    </row>
    <row r="181" spans="1:10" x14ac:dyDescent="0.75">
      <c r="A181" s="7">
        <v>5814</v>
      </c>
      <c r="J181">
        <v>2.7391732283464569</v>
      </c>
    </row>
    <row r="182" spans="1:10" x14ac:dyDescent="0.75">
      <c r="A182" s="7">
        <v>5845</v>
      </c>
      <c r="J182">
        <v>13.789370078740157</v>
      </c>
    </row>
    <row r="183" spans="1:10" x14ac:dyDescent="0.75">
      <c r="A183" s="7">
        <v>5876</v>
      </c>
      <c r="J183">
        <v>2.2027559055118111</v>
      </c>
    </row>
    <row r="184" spans="1:10" x14ac:dyDescent="0.75">
      <c r="A184" s="7">
        <v>5905</v>
      </c>
      <c r="J184">
        <v>2.7244094488188977</v>
      </c>
    </row>
    <row r="185" spans="1:10" x14ac:dyDescent="0.75">
      <c r="A185" s="7">
        <v>5936</v>
      </c>
      <c r="J185">
        <v>0.46456692913385833</v>
      </c>
    </row>
    <row r="186" spans="1:10" x14ac:dyDescent="0.75">
      <c r="A186" s="7">
        <v>5966</v>
      </c>
      <c r="J186">
        <v>0.58661417322834652</v>
      </c>
    </row>
    <row r="187" spans="1:10" x14ac:dyDescent="0.75">
      <c r="A187" s="7">
        <v>5997</v>
      </c>
      <c r="J187">
        <v>2.9527559055118114E-3</v>
      </c>
    </row>
    <row r="188" spans="1:10" x14ac:dyDescent="0.75">
      <c r="A188" s="7">
        <v>6027</v>
      </c>
      <c r="J188">
        <v>0.16338582677165356</v>
      </c>
    </row>
    <row r="189" spans="1:10" x14ac:dyDescent="0.75">
      <c r="A189" s="7">
        <v>6058</v>
      </c>
      <c r="J189">
        <v>1.9744094488188977</v>
      </c>
    </row>
    <row r="190" spans="1:10" x14ac:dyDescent="0.75">
      <c r="A190" s="7">
        <v>6089</v>
      </c>
      <c r="J190">
        <v>2.0836614173228347</v>
      </c>
    </row>
    <row r="191" spans="1:10" x14ac:dyDescent="0.75">
      <c r="A191" s="7">
        <v>6119</v>
      </c>
      <c r="J191">
        <v>4.268700787401575</v>
      </c>
    </row>
    <row r="192" spans="1:10" x14ac:dyDescent="0.75">
      <c r="A192" s="7">
        <v>6150</v>
      </c>
      <c r="J192">
        <v>0.16240157480314962</v>
      </c>
    </row>
    <row r="193" spans="1:10" x14ac:dyDescent="0.75">
      <c r="A193" s="7">
        <v>6180</v>
      </c>
      <c r="J193">
        <v>4.643700787401575</v>
      </c>
    </row>
    <row r="194" spans="1:10" x14ac:dyDescent="0.75">
      <c r="A194" s="7">
        <v>6211</v>
      </c>
      <c r="J194">
        <v>1.2598425196850394</v>
      </c>
    </row>
    <row r="195" spans="1:10" x14ac:dyDescent="0.75">
      <c r="A195" s="7">
        <v>6242</v>
      </c>
      <c r="J195">
        <v>6.2293307086614176</v>
      </c>
    </row>
    <row r="196" spans="1:10" x14ac:dyDescent="0.75">
      <c r="A196" s="7">
        <v>6270</v>
      </c>
      <c r="J196">
        <v>1.2696850393700787</v>
      </c>
    </row>
    <row r="197" spans="1:10" x14ac:dyDescent="0.75">
      <c r="A197" s="7">
        <v>6301</v>
      </c>
      <c r="J197">
        <v>1.1377952755905514</v>
      </c>
    </row>
    <row r="198" spans="1:10" x14ac:dyDescent="0.75">
      <c r="A198" s="7">
        <v>6331</v>
      </c>
      <c r="J198">
        <v>1.7982283464566928</v>
      </c>
    </row>
    <row r="199" spans="1:10" x14ac:dyDescent="0.75">
      <c r="A199" s="7">
        <v>6362</v>
      </c>
      <c r="J199">
        <v>0</v>
      </c>
    </row>
    <row r="200" spans="1:10" x14ac:dyDescent="0.75">
      <c r="A200" s="7">
        <v>6392</v>
      </c>
      <c r="J200">
        <v>1.0275590551181104</v>
      </c>
    </row>
    <row r="201" spans="1:10" x14ac:dyDescent="0.75">
      <c r="A201" s="7">
        <v>6423</v>
      </c>
      <c r="J201">
        <v>0.23720472440944884</v>
      </c>
    </row>
    <row r="202" spans="1:10" x14ac:dyDescent="0.75">
      <c r="A202" s="7">
        <v>6454</v>
      </c>
      <c r="J202">
        <v>0.30905511811023623</v>
      </c>
    </row>
    <row r="203" spans="1:10" x14ac:dyDescent="0.75">
      <c r="A203" s="7">
        <v>6484</v>
      </c>
      <c r="J203">
        <v>0</v>
      </c>
    </row>
    <row r="204" spans="1:10" x14ac:dyDescent="0.75">
      <c r="A204" s="7">
        <v>6515</v>
      </c>
      <c r="J204">
        <v>0.80610236220472453</v>
      </c>
    </row>
    <row r="205" spans="1:10" x14ac:dyDescent="0.75">
      <c r="A205" s="7">
        <v>6545</v>
      </c>
      <c r="J205">
        <v>0.58366141732283472</v>
      </c>
    </row>
    <row r="206" spans="1:10" x14ac:dyDescent="0.75">
      <c r="A206" s="7">
        <v>6576</v>
      </c>
      <c r="J206">
        <v>0.47539370078740162</v>
      </c>
    </row>
    <row r="207" spans="1:10" x14ac:dyDescent="0.75">
      <c r="A207" s="7">
        <v>6607</v>
      </c>
      <c r="J207">
        <v>7.5187007874015759</v>
      </c>
    </row>
    <row r="208" spans="1:10" x14ac:dyDescent="0.75">
      <c r="A208" s="7">
        <v>6635</v>
      </c>
      <c r="J208">
        <v>6.081692913385826</v>
      </c>
    </row>
    <row r="209" spans="1:10" x14ac:dyDescent="0.75">
      <c r="A209" s="7">
        <v>6666</v>
      </c>
      <c r="J209">
        <v>0.38681102362204722</v>
      </c>
    </row>
    <row r="210" spans="1:10" x14ac:dyDescent="0.75">
      <c r="A210" s="7">
        <v>6696</v>
      </c>
      <c r="J210">
        <v>1.1486220472440944</v>
      </c>
    </row>
    <row r="211" spans="1:10" x14ac:dyDescent="0.75">
      <c r="A211" s="7">
        <v>6727</v>
      </c>
      <c r="J211">
        <v>0.84448818897637801</v>
      </c>
    </row>
    <row r="212" spans="1:10" x14ac:dyDescent="0.75">
      <c r="A212" s="7">
        <v>6757</v>
      </c>
      <c r="J212">
        <v>8.2677165354330714E-2</v>
      </c>
    </row>
    <row r="213" spans="1:10" x14ac:dyDescent="0.75">
      <c r="A213" s="7">
        <v>6788</v>
      </c>
      <c r="J213">
        <v>0.3375984251968504</v>
      </c>
    </row>
    <row r="214" spans="1:10" x14ac:dyDescent="0.75">
      <c r="A214" s="7">
        <v>6819</v>
      </c>
      <c r="J214">
        <v>3.3533464566929134</v>
      </c>
    </row>
    <row r="215" spans="1:10" x14ac:dyDescent="0.75">
      <c r="A215" s="7">
        <v>6849</v>
      </c>
      <c r="J215">
        <v>1.8622047244094488</v>
      </c>
    </row>
    <row r="216" spans="1:10" x14ac:dyDescent="0.75">
      <c r="A216" s="7">
        <v>6880</v>
      </c>
      <c r="J216">
        <v>1.9783464566929134</v>
      </c>
    </row>
    <row r="217" spans="1:10" x14ac:dyDescent="0.75">
      <c r="A217" s="7">
        <v>6910</v>
      </c>
      <c r="J217">
        <v>2.1476377952755907</v>
      </c>
    </row>
    <row r="218" spans="1:10" x14ac:dyDescent="0.75">
      <c r="A218" s="7">
        <v>6941</v>
      </c>
      <c r="J218">
        <v>0.54822834645669294</v>
      </c>
    </row>
    <row r="219" spans="1:10" x14ac:dyDescent="0.75">
      <c r="A219" s="7">
        <v>6972</v>
      </c>
      <c r="J219">
        <v>6.4094488188976371</v>
      </c>
    </row>
    <row r="220" spans="1:10" x14ac:dyDescent="0.75">
      <c r="A220" s="7">
        <v>7000</v>
      </c>
      <c r="J220">
        <v>3.7135826771653546</v>
      </c>
    </row>
    <row r="221" spans="1:10" x14ac:dyDescent="0.75">
      <c r="A221" s="7">
        <v>7031</v>
      </c>
      <c r="J221">
        <v>1.2588582677165356</v>
      </c>
    </row>
    <row r="222" spans="1:10" x14ac:dyDescent="0.75">
      <c r="A222" s="7">
        <v>7061</v>
      </c>
      <c r="J222">
        <v>2.0551181102362208</v>
      </c>
    </row>
    <row r="223" spans="1:10" x14ac:dyDescent="0.75">
      <c r="A223" s="7">
        <v>7092</v>
      </c>
      <c r="J223">
        <v>0</v>
      </c>
    </row>
    <row r="224" spans="1:10" x14ac:dyDescent="0.75">
      <c r="A224" s="7">
        <v>7122</v>
      </c>
      <c r="J224">
        <v>2.9527559055118114E-3</v>
      </c>
    </row>
    <row r="225" spans="1:10" x14ac:dyDescent="0.75">
      <c r="A225" s="7">
        <v>7153</v>
      </c>
      <c r="J225">
        <v>2.9527559055118114E-3</v>
      </c>
    </row>
    <row r="226" spans="1:10" x14ac:dyDescent="0.75">
      <c r="A226" s="7">
        <v>7184</v>
      </c>
      <c r="J226">
        <v>1.4537401574803148</v>
      </c>
    </row>
    <row r="227" spans="1:10" x14ac:dyDescent="0.75">
      <c r="A227" s="7">
        <v>7214</v>
      </c>
      <c r="J227">
        <v>0.30905511811023623</v>
      </c>
    </row>
    <row r="228" spans="1:10" x14ac:dyDescent="0.75">
      <c r="A228" s="7">
        <v>7245</v>
      </c>
      <c r="J228">
        <v>0.32381889763779526</v>
      </c>
    </row>
    <row r="229" spans="1:10" x14ac:dyDescent="0.75">
      <c r="A229" s="7">
        <v>7275</v>
      </c>
      <c r="J229">
        <v>3.6082677165354329</v>
      </c>
    </row>
    <row r="230" spans="1:10" x14ac:dyDescent="0.75">
      <c r="A230" s="7">
        <v>7306</v>
      </c>
      <c r="J230">
        <v>1.0875984251968505</v>
      </c>
    </row>
    <row r="231" spans="1:10" x14ac:dyDescent="0.75">
      <c r="A231" s="7">
        <v>7337</v>
      </c>
      <c r="J231">
        <v>2.5659448818897639</v>
      </c>
    </row>
    <row r="232" spans="1:10" x14ac:dyDescent="0.75">
      <c r="A232" s="7">
        <v>7366</v>
      </c>
      <c r="J232">
        <v>4.5600393700787398</v>
      </c>
    </row>
    <row r="233" spans="1:10" x14ac:dyDescent="0.75">
      <c r="A233" s="7">
        <v>7397</v>
      </c>
      <c r="J233">
        <v>2.0561023622047241</v>
      </c>
    </row>
    <row r="234" spans="1:10" x14ac:dyDescent="0.75">
      <c r="A234" s="7">
        <v>7427</v>
      </c>
      <c r="J234">
        <v>0.31003937007874022</v>
      </c>
    </row>
    <row r="235" spans="1:10" x14ac:dyDescent="0.75">
      <c r="A235" s="7">
        <v>7458</v>
      </c>
      <c r="J235">
        <v>0.76771653543307095</v>
      </c>
    </row>
    <row r="236" spans="1:10" x14ac:dyDescent="0.75">
      <c r="A236" s="7">
        <v>7488</v>
      </c>
      <c r="J236">
        <v>2.9527559055118114E-3</v>
      </c>
    </row>
    <row r="237" spans="1:10" x14ac:dyDescent="0.75">
      <c r="A237" s="7">
        <v>7519</v>
      </c>
      <c r="J237">
        <v>3.5196850393700787</v>
      </c>
    </row>
    <row r="238" spans="1:10" x14ac:dyDescent="0.75">
      <c r="A238" s="7">
        <v>7550</v>
      </c>
      <c r="J238">
        <v>0.3818897637795276</v>
      </c>
    </row>
    <row r="239" spans="1:10" x14ac:dyDescent="0.75">
      <c r="A239" s="7">
        <v>7580</v>
      </c>
      <c r="J239">
        <v>2.0836614173228347</v>
      </c>
    </row>
    <row r="240" spans="1:10" x14ac:dyDescent="0.75">
      <c r="A240" s="7">
        <v>7611</v>
      </c>
      <c r="J240">
        <v>2.1505905511811028</v>
      </c>
    </row>
    <row r="241" spans="1:10" x14ac:dyDescent="0.75">
      <c r="A241" s="7">
        <v>7641</v>
      </c>
      <c r="J241">
        <v>2.6456692913385829</v>
      </c>
    </row>
    <row r="242" spans="1:10" x14ac:dyDescent="0.75">
      <c r="A242" s="7">
        <v>7672</v>
      </c>
      <c r="J242">
        <v>5.390748031496063</v>
      </c>
    </row>
    <row r="243" spans="1:10" x14ac:dyDescent="0.75">
      <c r="A243" s="7">
        <v>7703</v>
      </c>
      <c r="J243">
        <v>0.88385826771653542</v>
      </c>
    </row>
    <row r="244" spans="1:10" x14ac:dyDescent="0.75">
      <c r="A244" s="7">
        <v>7731</v>
      </c>
      <c r="J244">
        <v>1.686023622047244</v>
      </c>
    </row>
    <row r="245" spans="1:10" x14ac:dyDescent="0.75">
      <c r="A245" s="7">
        <v>7762</v>
      </c>
      <c r="J245">
        <v>8.9566929133858275E-2</v>
      </c>
    </row>
    <row r="246" spans="1:10" x14ac:dyDescent="0.75">
      <c r="A246" s="7">
        <v>7792</v>
      </c>
      <c r="J246">
        <v>2.6811023622047245</v>
      </c>
    </row>
    <row r="247" spans="1:10" x14ac:dyDescent="0.75">
      <c r="A247" s="7">
        <v>7823</v>
      </c>
      <c r="J247">
        <v>0.48425196850393704</v>
      </c>
    </row>
    <row r="248" spans="1:10" x14ac:dyDescent="0.75">
      <c r="A248" s="7">
        <v>7853</v>
      </c>
      <c r="J248">
        <v>2.6574803149606304E-2</v>
      </c>
    </row>
    <row r="249" spans="1:10" x14ac:dyDescent="0.75">
      <c r="A249" s="7">
        <v>7884</v>
      </c>
      <c r="J249">
        <v>4.7244094488188983E-2</v>
      </c>
    </row>
    <row r="250" spans="1:10" x14ac:dyDescent="0.75">
      <c r="A250" s="7">
        <v>7915</v>
      </c>
      <c r="J250">
        <v>0.85236220472440949</v>
      </c>
    </row>
    <row r="251" spans="1:10" x14ac:dyDescent="0.75">
      <c r="A251" s="7">
        <v>7945</v>
      </c>
      <c r="J251">
        <v>0.62007874015748032</v>
      </c>
    </row>
    <row r="252" spans="1:10" x14ac:dyDescent="0.75">
      <c r="A252" s="7">
        <v>7976</v>
      </c>
      <c r="J252">
        <v>0.26673228346456695</v>
      </c>
    </row>
    <row r="253" spans="1:10" x14ac:dyDescent="0.75">
      <c r="A253" s="7">
        <v>8006</v>
      </c>
      <c r="J253">
        <v>7.146653543307087</v>
      </c>
    </row>
    <row r="254" spans="1:10" x14ac:dyDescent="0.75">
      <c r="A254" s="7">
        <v>8037</v>
      </c>
      <c r="J254">
        <v>6.0000000000000009</v>
      </c>
    </row>
    <row r="255" spans="1:10" x14ac:dyDescent="0.75">
      <c r="A255" s="7">
        <v>8068</v>
      </c>
      <c r="J255">
        <v>5.2696850393700787</v>
      </c>
    </row>
    <row r="256" spans="1:10" x14ac:dyDescent="0.75">
      <c r="A256" s="7">
        <v>8096</v>
      </c>
      <c r="J256">
        <v>4.3720472440944889</v>
      </c>
    </row>
    <row r="257" spans="1:10" x14ac:dyDescent="0.75">
      <c r="A257" s="7">
        <v>8127</v>
      </c>
      <c r="J257">
        <v>0.60925196850393692</v>
      </c>
    </row>
    <row r="258" spans="1:10" x14ac:dyDescent="0.75">
      <c r="A258" s="7">
        <v>8157</v>
      </c>
      <c r="J258">
        <v>1.3996062992125984</v>
      </c>
    </row>
    <row r="259" spans="1:10" x14ac:dyDescent="0.75">
      <c r="A259" s="7">
        <v>8188</v>
      </c>
      <c r="J259">
        <v>0.34055118110236221</v>
      </c>
    </row>
    <row r="260" spans="1:10" x14ac:dyDescent="0.75">
      <c r="A260" s="7">
        <v>8218</v>
      </c>
      <c r="J260">
        <v>1.3641732283464567</v>
      </c>
    </row>
    <row r="261" spans="1:10" x14ac:dyDescent="0.75">
      <c r="A261" s="7">
        <v>8249</v>
      </c>
      <c r="J261">
        <v>0.7637795275590552</v>
      </c>
    </row>
    <row r="262" spans="1:10" x14ac:dyDescent="0.75">
      <c r="A262" s="7">
        <v>8280</v>
      </c>
      <c r="J262">
        <v>0</v>
      </c>
    </row>
    <row r="263" spans="1:10" x14ac:dyDescent="0.75">
      <c r="A263" s="7">
        <v>8310</v>
      </c>
      <c r="J263">
        <v>0.61318897637795278</v>
      </c>
    </row>
    <row r="264" spans="1:10" x14ac:dyDescent="0.75">
      <c r="A264" s="7">
        <v>8341</v>
      </c>
      <c r="J264">
        <v>1.9251968503937011</v>
      </c>
    </row>
    <row r="265" spans="1:10" x14ac:dyDescent="0.75">
      <c r="A265" s="7">
        <v>8371</v>
      </c>
      <c r="J265">
        <v>4.8720472440944889</v>
      </c>
    </row>
    <row r="266" spans="1:10" x14ac:dyDescent="0.75">
      <c r="A266" s="7">
        <v>8402</v>
      </c>
      <c r="J266">
        <v>6.6456692913385833</v>
      </c>
    </row>
    <row r="267" spans="1:10" x14ac:dyDescent="0.75">
      <c r="A267" s="7">
        <v>8433</v>
      </c>
      <c r="J267">
        <v>1.1860236220472442</v>
      </c>
    </row>
    <row r="268" spans="1:10" x14ac:dyDescent="0.75">
      <c r="A268" s="7">
        <v>8461</v>
      </c>
      <c r="J268">
        <v>0.48129921259842523</v>
      </c>
    </row>
    <row r="269" spans="1:10" x14ac:dyDescent="0.75">
      <c r="A269" s="7">
        <v>8492</v>
      </c>
      <c r="J269">
        <v>4.2608267716535435</v>
      </c>
    </row>
    <row r="270" spans="1:10" x14ac:dyDescent="0.75">
      <c r="A270" s="7">
        <v>8522</v>
      </c>
      <c r="J270">
        <v>0.77263779527559062</v>
      </c>
    </row>
    <row r="271" spans="1:10" x14ac:dyDescent="0.75">
      <c r="A271" s="7">
        <v>8553</v>
      </c>
      <c r="J271">
        <v>1.8307086614173229</v>
      </c>
    </row>
    <row r="272" spans="1:10" x14ac:dyDescent="0.75">
      <c r="A272" s="7">
        <v>8583</v>
      </c>
      <c r="J272">
        <v>2.5590551181102365E-2</v>
      </c>
    </row>
    <row r="273" spans="1:10" x14ac:dyDescent="0.75">
      <c r="A273" s="7">
        <v>8614</v>
      </c>
      <c r="J273">
        <v>0.52559055118110243</v>
      </c>
    </row>
    <row r="274" spans="1:10" x14ac:dyDescent="0.75">
      <c r="A274" s="7">
        <v>8645</v>
      </c>
      <c r="J274">
        <v>2.0698818897637796</v>
      </c>
    </row>
    <row r="275" spans="1:10" x14ac:dyDescent="0.75">
      <c r="A275" s="7">
        <v>8675</v>
      </c>
      <c r="J275">
        <v>0.81299212598425197</v>
      </c>
    </row>
    <row r="276" spans="1:10" x14ac:dyDescent="0.75">
      <c r="A276" s="7">
        <v>8706</v>
      </c>
      <c r="J276">
        <v>3.1988188976377954</v>
      </c>
    </row>
    <row r="277" spans="1:10" x14ac:dyDescent="0.75">
      <c r="A277" s="7">
        <v>8736</v>
      </c>
      <c r="J277">
        <v>1.3681102362204725</v>
      </c>
    </row>
    <row r="278" spans="1:10" x14ac:dyDescent="0.75">
      <c r="A278" s="7">
        <v>8767</v>
      </c>
      <c r="J278">
        <v>1.4035433070866141</v>
      </c>
    </row>
    <row r="279" spans="1:10" x14ac:dyDescent="0.75">
      <c r="A279" s="7">
        <v>8798</v>
      </c>
      <c r="J279">
        <v>1.2401574803149606</v>
      </c>
    </row>
    <row r="280" spans="1:10" x14ac:dyDescent="0.75">
      <c r="A280" s="7">
        <v>8827</v>
      </c>
      <c r="J280">
        <v>3.6938976377952755</v>
      </c>
    </row>
    <row r="281" spans="1:10" x14ac:dyDescent="0.75">
      <c r="A281" s="7">
        <v>8858</v>
      </c>
      <c r="J281">
        <v>0.64566929133858275</v>
      </c>
    </row>
    <row r="282" spans="1:10" x14ac:dyDescent="0.75">
      <c r="A282" s="7">
        <v>8888</v>
      </c>
      <c r="J282">
        <v>0.28937007874015752</v>
      </c>
    </row>
    <row r="283" spans="1:10" x14ac:dyDescent="0.75">
      <c r="A283" s="7">
        <v>8919</v>
      </c>
      <c r="J283">
        <v>0</v>
      </c>
    </row>
    <row r="284" spans="1:10" x14ac:dyDescent="0.75">
      <c r="A284" s="7">
        <v>8949</v>
      </c>
      <c r="J284">
        <v>0</v>
      </c>
    </row>
    <row r="285" spans="1:10" x14ac:dyDescent="0.75">
      <c r="A285" s="7">
        <v>8980</v>
      </c>
      <c r="J285">
        <v>0</v>
      </c>
    </row>
    <row r="286" spans="1:10" x14ac:dyDescent="0.75">
      <c r="A286" s="7">
        <v>9011</v>
      </c>
      <c r="J286">
        <v>1.968503937007874E-2</v>
      </c>
    </row>
    <row r="287" spans="1:10" x14ac:dyDescent="0.75">
      <c r="A287" s="7">
        <v>9041</v>
      </c>
      <c r="J287">
        <v>2.8946850393700791</v>
      </c>
    </row>
    <row r="288" spans="1:10" x14ac:dyDescent="0.75">
      <c r="A288" s="7">
        <v>9072</v>
      </c>
      <c r="J288">
        <v>2.3720472440944884</v>
      </c>
    </row>
    <row r="289" spans="1:10" x14ac:dyDescent="0.75">
      <c r="A289" s="7">
        <v>9102</v>
      </c>
      <c r="J289">
        <v>4.2421259842519685</v>
      </c>
    </row>
    <row r="290" spans="1:10" x14ac:dyDescent="0.75">
      <c r="A290" s="7">
        <v>9133</v>
      </c>
      <c r="J290">
        <v>1.2391732283464567</v>
      </c>
    </row>
    <row r="291" spans="1:10" x14ac:dyDescent="0.75">
      <c r="A291" s="7">
        <v>9164</v>
      </c>
      <c r="J291">
        <v>3.8858267716535435</v>
      </c>
    </row>
    <row r="292" spans="1:10" x14ac:dyDescent="0.75">
      <c r="A292" s="7">
        <v>9192</v>
      </c>
      <c r="J292">
        <v>3.484251968503937</v>
      </c>
    </row>
    <row r="293" spans="1:10" x14ac:dyDescent="0.75">
      <c r="A293" s="7">
        <v>9223</v>
      </c>
      <c r="J293">
        <v>5.1919291338582676</v>
      </c>
    </row>
    <row r="294" spans="1:10" x14ac:dyDescent="0.75">
      <c r="A294" s="7">
        <v>9253</v>
      </c>
      <c r="J294">
        <v>0.66043307086614167</v>
      </c>
    </row>
    <row r="295" spans="1:10" x14ac:dyDescent="0.75">
      <c r="A295" s="7">
        <v>9284</v>
      </c>
      <c r="J295">
        <v>1.9498031496062995</v>
      </c>
    </row>
    <row r="296" spans="1:10" x14ac:dyDescent="0.75">
      <c r="A296" s="7">
        <v>9314</v>
      </c>
      <c r="J296">
        <v>1.0580708661417324</v>
      </c>
    </row>
    <row r="297" spans="1:10" x14ac:dyDescent="0.75">
      <c r="A297" s="7">
        <v>9345</v>
      </c>
      <c r="J297">
        <v>1.4438976377952755</v>
      </c>
    </row>
    <row r="298" spans="1:10" x14ac:dyDescent="0.75">
      <c r="A298" s="7">
        <v>9376</v>
      </c>
      <c r="J298">
        <v>0.26574803149606302</v>
      </c>
    </row>
    <row r="299" spans="1:10" x14ac:dyDescent="0.75">
      <c r="A299" s="7">
        <v>9406</v>
      </c>
      <c r="J299">
        <v>2.7549212598425195</v>
      </c>
    </row>
    <row r="300" spans="1:10" x14ac:dyDescent="0.75">
      <c r="A300" s="7">
        <v>9437</v>
      </c>
      <c r="J300">
        <v>1.079724409448819</v>
      </c>
    </row>
    <row r="301" spans="1:10" x14ac:dyDescent="0.75">
      <c r="A301" s="7">
        <v>9467</v>
      </c>
      <c r="J301">
        <v>0.96161417322834641</v>
      </c>
    </row>
    <row r="302" spans="1:10" x14ac:dyDescent="0.75">
      <c r="A302" s="7">
        <v>9498</v>
      </c>
      <c r="J302">
        <v>2.4921259842519685</v>
      </c>
    </row>
    <row r="303" spans="1:10" x14ac:dyDescent="0.75">
      <c r="A303" s="7">
        <v>9529</v>
      </c>
      <c r="J303">
        <v>3.5344488188976375</v>
      </c>
    </row>
    <row r="304" spans="1:10" x14ac:dyDescent="0.75">
      <c r="A304" s="7">
        <v>9557</v>
      </c>
      <c r="J304">
        <v>0.69291338582677175</v>
      </c>
    </row>
    <row r="305" spans="1:10" x14ac:dyDescent="0.75">
      <c r="A305" s="7">
        <v>9588</v>
      </c>
      <c r="J305">
        <v>3.5895669291338583</v>
      </c>
    </row>
    <row r="306" spans="1:10" x14ac:dyDescent="0.75">
      <c r="A306" s="7">
        <v>9618</v>
      </c>
      <c r="J306">
        <v>0.55708661417322836</v>
      </c>
    </row>
    <row r="307" spans="1:10" x14ac:dyDescent="0.75">
      <c r="A307" s="7">
        <v>9649</v>
      </c>
      <c r="J307">
        <v>0.75590551181102361</v>
      </c>
    </row>
    <row r="308" spans="1:10" x14ac:dyDescent="0.75">
      <c r="A308" s="7">
        <v>9679</v>
      </c>
      <c r="J308">
        <v>0.9448818897637794</v>
      </c>
    </row>
    <row r="309" spans="1:10" x14ac:dyDescent="0.75">
      <c r="A309" s="7">
        <v>9710</v>
      </c>
      <c r="J309">
        <v>8.2677165354330714E-2</v>
      </c>
    </row>
    <row r="310" spans="1:10" x14ac:dyDescent="0.75">
      <c r="A310" s="7">
        <v>9741</v>
      </c>
      <c r="J310">
        <v>0</v>
      </c>
    </row>
    <row r="311" spans="1:10" x14ac:dyDescent="0.75">
      <c r="A311" s="7">
        <v>9771</v>
      </c>
      <c r="J311">
        <v>1.3051181102362208</v>
      </c>
    </row>
    <row r="312" spans="1:10" x14ac:dyDescent="0.75">
      <c r="A312" s="7">
        <v>9802</v>
      </c>
      <c r="J312">
        <v>9.8110236220472444</v>
      </c>
    </row>
    <row r="313" spans="1:10" x14ac:dyDescent="0.75">
      <c r="A313" s="7">
        <v>9832</v>
      </c>
      <c r="J313">
        <v>3.8976377952755907</v>
      </c>
    </row>
    <row r="314" spans="1:10" x14ac:dyDescent="0.75">
      <c r="A314" s="7">
        <v>9863</v>
      </c>
      <c r="J314">
        <v>2.2411417322834644</v>
      </c>
    </row>
    <row r="315" spans="1:10" x14ac:dyDescent="0.75">
      <c r="A315" s="7">
        <v>9894</v>
      </c>
      <c r="J315">
        <v>6.4084645669291342</v>
      </c>
    </row>
    <row r="316" spans="1:10" x14ac:dyDescent="0.75">
      <c r="A316" s="7">
        <v>9922</v>
      </c>
      <c r="J316">
        <v>1.5679133858267715</v>
      </c>
    </row>
    <row r="317" spans="1:10" x14ac:dyDescent="0.75">
      <c r="A317" s="7">
        <v>9953</v>
      </c>
      <c r="J317">
        <v>2.5964566929133861</v>
      </c>
    </row>
    <row r="318" spans="1:10" x14ac:dyDescent="0.75">
      <c r="A318" s="7">
        <v>9983</v>
      </c>
      <c r="J318">
        <v>0.36122047244094485</v>
      </c>
    </row>
    <row r="319" spans="1:10" x14ac:dyDescent="0.75">
      <c r="A319" s="7">
        <v>10014</v>
      </c>
      <c r="J319">
        <v>0.80905511811023645</v>
      </c>
    </row>
    <row r="320" spans="1:10" x14ac:dyDescent="0.75">
      <c r="A320" s="7">
        <v>10044</v>
      </c>
      <c r="J320">
        <v>0.29822834645669288</v>
      </c>
    </row>
    <row r="321" spans="1:10" x14ac:dyDescent="0.75">
      <c r="A321" s="7">
        <v>10075</v>
      </c>
      <c r="J321">
        <v>0.95669291338582685</v>
      </c>
    </row>
    <row r="322" spans="1:10" x14ac:dyDescent="0.75">
      <c r="A322" s="7">
        <v>10106</v>
      </c>
      <c r="J322">
        <v>0.3346456692913386</v>
      </c>
    </row>
    <row r="323" spans="1:10" x14ac:dyDescent="0.75">
      <c r="A323" s="7">
        <v>10136</v>
      </c>
      <c r="J323">
        <v>3.0698818897637801</v>
      </c>
    </row>
    <row r="324" spans="1:10" x14ac:dyDescent="0.75">
      <c r="A324" s="7">
        <v>10167</v>
      </c>
      <c r="J324">
        <v>2.6496062992125986</v>
      </c>
    </row>
    <row r="325" spans="1:10" x14ac:dyDescent="0.75">
      <c r="A325" s="7">
        <v>10197</v>
      </c>
      <c r="J325">
        <v>1.3730314960629921</v>
      </c>
    </row>
    <row r="326" spans="1:10" x14ac:dyDescent="0.75">
      <c r="A326" s="7">
        <v>10228</v>
      </c>
      <c r="J326">
        <v>1.3346456692913387</v>
      </c>
    </row>
    <row r="327" spans="1:10" x14ac:dyDescent="0.75">
      <c r="A327" s="7">
        <v>10259</v>
      </c>
      <c r="J327">
        <v>1.4498031496062991</v>
      </c>
    </row>
    <row r="328" spans="1:10" x14ac:dyDescent="0.75">
      <c r="A328" s="7">
        <v>10288</v>
      </c>
      <c r="J328">
        <v>5.1033464566929139</v>
      </c>
    </row>
    <row r="329" spans="1:10" x14ac:dyDescent="0.75">
      <c r="A329" s="7">
        <v>10319</v>
      </c>
      <c r="J329">
        <v>1.3877952755905512</v>
      </c>
    </row>
    <row r="330" spans="1:10" x14ac:dyDescent="0.75">
      <c r="A330" s="7">
        <v>10349</v>
      </c>
      <c r="J330">
        <v>0.91043307086614178</v>
      </c>
    </row>
    <row r="331" spans="1:10" x14ac:dyDescent="0.75">
      <c r="A331" s="7">
        <v>10380</v>
      </c>
      <c r="J331">
        <v>0.35433070866141736</v>
      </c>
    </row>
    <row r="332" spans="1:10" x14ac:dyDescent="0.75">
      <c r="A332" s="7">
        <v>10410</v>
      </c>
      <c r="J332">
        <v>1.7716535433070866E-2</v>
      </c>
    </row>
    <row r="333" spans="1:10" x14ac:dyDescent="0.75">
      <c r="A333" s="7">
        <v>10441</v>
      </c>
      <c r="J333">
        <v>2.9527559055118114E-3</v>
      </c>
    </row>
    <row r="334" spans="1:10" x14ac:dyDescent="0.75">
      <c r="A334" s="7">
        <v>10472</v>
      </c>
      <c r="J334">
        <v>4.921259842519685E-3</v>
      </c>
    </row>
    <row r="335" spans="1:10" x14ac:dyDescent="0.75">
      <c r="A335" s="7">
        <v>10502</v>
      </c>
      <c r="J335">
        <v>0.19586614173228351</v>
      </c>
    </row>
    <row r="336" spans="1:10" x14ac:dyDescent="0.75">
      <c r="A336" s="7">
        <v>10533</v>
      </c>
      <c r="J336">
        <v>1.4360236220472442</v>
      </c>
    </row>
    <row r="337" spans="1:10" x14ac:dyDescent="0.75">
      <c r="A337" s="7">
        <v>10563</v>
      </c>
      <c r="J337">
        <v>1.6564960629921262</v>
      </c>
    </row>
    <row r="338" spans="1:10" x14ac:dyDescent="0.75">
      <c r="A338" s="7">
        <v>10594</v>
      </c>
      <c r="J338">
        <v>1.5255905511811025</v>
      </c>
    </row>
    <row r="339" spans="1:10" x14ac:dyDescent="0.75">
      <c r="A339" s="7">
        <v>10625</v>
      </c>
      <c r="J339">
        <v>2.585629921259843</v>
      </c>
    </row>
    <row r="340" spans="1:10" x14ac:dyDescent="0.75">
      <c r="A340" s="7">
        <v>10653</v>
      </c>
      <c r="J340">
        <v>3.8799212598425199</v>
      </c>
    </row>
    <row r="341" spans="1:10" x14ac:dyDescent="0.75">
      <c r="A341" s="7">
        <v>10684</v>
      </c>
      <c r="J341">
        <v>2.1555118110236222</v>
      </c>
    </row>
    <row r="342" spans="1:10" x14ac:dyDescent="0.75">
      <c r="A342" s="7">
        <v>10714</v>
      </c>
      <c r="J342">
        <v>0.31496062992125984</v>
      </c>
    </row>
    <row r="343" spans="1:10" x14ac:dyDescent="0.75">
      <c r="A343" s="7">
        <v>10745</v>
      </c>
      <c r="J343">
        <v>2.8848425196850398</v>
      </c>
    </row>
    <row r="344" spans="1:10" x14ac:dyDescent="0.75">
      <c r="A344" s="7">
        <v>10775</v>
      </c>
      <c r="J344">
        <v>0.44881889763779526</v>
      </c>
    </row>
    <row r="345" spans="1:10" x14ac:dyDescent="0.75">
      <c r="A345" s="7">
        <v>10806</v>
      </c>
      <c r="J345">
        <v>0.35629921259842523</v>
      </c>
    </row>
    <row r="346" spans="1:10" x14ac:dyDescent="0.75">
      <c r="A346" s="7">
        <v>10837</v>
      </c>
      <c r="J346">
        <v>1.1919291338582678</v>
      </c>
    </row>
    <row r="347" spans="1:10" x14ac:dyDescent="0.75">
      <c r="A347" s="7">
        <v>10867</v>
      </c>
      <c r="J347">
        <v>1.0826771653543309E-2</v>
      </c>
    </row>
    <row r="348" spans="1:10" x14ac:dyDescent="0.75">
      <c r="A348" s="7">
        <v>10898</v>
      </c>
      <c r="J348">
        <v>0</v>
      </c>
    </row>
    <row r="349" spans="1:10" x14ac:dyDescent="0.75">
      <c r="A349" s="7">
        <v>10928</v>
      </c>
      <c r="J349">
        <v>1.5511811023622049</v>
      </c>
    </row>
    <row r="350" spans="1:10" x14ac:dyDescent="0.75">
      <c r="A350" s="7">
        <v>10959</v>
      </c>
      <c r="J350">
        <v>5.2598425196850398</v>
      </c>
    </row>
    <row r="351" spans="1:10" x14ac:dyDescent="0.75">
      <c r="A351" s="7">
        <v>10990</v>
      </c>
      <c r="J351">
        <v>2.4143700787401574</v>
      </c>
    </row>
    <row r="352" spans="1:10" x14ac:dyDescent="0.75">
      <c r="A352" s="7">
        <v>11018</v>
      </c>
      <c r="J352">
        <v>2.6761811023622051</v>
      </c>
    </row>
    <row r="353" spans="1:10" x14ac:dyDescent="0.75">
      <c r="A353" s="7">
        <v>11049</v>
      </c>
      <c r="J353">
        <v>2.3248031496062991</v>
      </c>
    </row>
    <row r="354" spans="1:10" x14ac:dyDescent="0.75">
      <c r="A354" s="7">
        <v>11079</v>
      </c>
      <c r="J354">
        <v>2.771653543307087</v>
      </c>
    </row>
    <row r="355" spans="1:10" x14ac:dyDescent="0.75">
      <c r="A355" s="7">
        <v>11110</v>
      </c>
      <c r="J355">
        <v>0.24212598425196852</v>
      </c>
    </row>
    <row r="356" spans="1:10" x14ac:dyDescent="0.75">
      <c r="A356" s="7">
        <v>11140</v>
      </c>
      <c r="J356">
        <v>4.625984251968504E-2</v>
      </c>
    </row>
    <row r="357" spans="1:10" x14ac:dyDescent="0.75">
      <c r="A357" s="7">
        <v>11171</v>
      </c>
      <c r="J357">
        <v>2.8543307086614178E-2</v>
      </c>
    </row>
    <row r="358" spans="1:10" x14ac:dyDescent="0.75">
      <c r="A358" s="7">
        <v>11202</v>
      </c>
      <c r="J358">
        <v>1.4281496062992127</v>
      </c>
    </row>
    <row r="359" spans="1:10" x14ac:dyDescent="0.75">
      <c r="A359" s="7">
        <v>11232</v>
      </c>
      <c r="J359">
        <v>0.28051181102362205</v>
      </c>
    </row>
    <row r="360" spans="1:10" x14ac:dyDescent="0.75">
      <c r="A360" s="7">
        <v>11263</v>
      </c>
      <c r="J360">
        <v>2.2175196850393704</v>
      </c>
    </row>
    <row r="361" spans="1:10" x14ac:dyDescent="0.75">
      <c r="A361" s="7">
        <v>11293</v>
      </c>
      <c r="J361">
        <v>9.7440944881889771E-2</v>
      </c>
    </row>
    <row r="362" spans="1:10" x14ac:dyDescent="0.75">
      <c r="A362" s="7">
        <v>11324</v>
      </c>
      <c r="J362">
        <v>1.9173228346456694</v>
      </c>
    </row>
    <row r="363" spans="1:10" x14ac:dyDescent="0.75">
      <c r="A363" s="7">
        <v>11355</v>
      </c>
      <c r="J363">
        <v>3.6259842519685046</v>
      </c>
    </row>
    <row r="364" spans="1:10" x14ac:dyDescent="0.75">
      <c r="A364" s="7">
        <v>11383</v>
      </c>
      <c r="J364">
        <v>1.1751968503937009</v>
      </c>
    </row>
    <row r="365" spans="1:10" x14ac:dyDescent="0.75">
      <c r="A365" s="7">
        <v>11414</v>
      </c>
      <c r="J365">
        <v>2.8110236220472444</v>
      </c>
    </row>
    <row r="366" spans="1:10" x14ac:dyDescent="0.75">
      <c r="A366" s="7">
        <v>11444</v>
      </c>
      <c r="F366">
        <v>0.23049530224559939</v>
      </c>
      <c r="J366">
        <v>1.3198818897637798</v>
      </c>
    </row>
    <row r="367" spans="1:10" x14ac:dyDescent="0.75">
      <c r="A367" s="7">
        <v>11475</v>
      </c>
      <c r="F367">
        <v>0.66075318254617177</v>
      </c>
      <c r="J367">
        <v>1.4163385826771655</v>
      </c>
    </row>
    <row r="368" spans="1:10" x14ac:dyDescent="0.75">
      <c r="A368" s="7">
        <v>11505</v>
      </c>
      <c r="F368">
        <v>0.16902987653905829</v>
      </c>
      <c r="J368">
        <v>0</v>
      </c>
    </row>
    <row r="369" spans="1:10" x14ac:dyDescent="0.75">
      <c r="A369" s="7">
        <v>11536</v>
      </c>
      <c r="F369">
        <v>0.69916899848717751</v>
      </c>
      <c r="J369">
        <v>0.47145669291338593</v>
      </c>
    </row>
    <row r="370" spans="1:10" x14ac:dyDescent="0.75">
      <c r="A370" s="7">
        <v>11567</v>
      </c>
      <c r="F370">
        <v>0.36879241031389021</v>
      </c>
      <c r="J370">
        <v>0.9360236220472441</v>
      </c>
    </row>
    <row r="371" spans="1:10" x14ac:dyDescent="0.75">
      <c r="A371" s="7">
        <v>11597</v>
      </c>
      <c r="F371">
        <v>9.9881269343904469E-2</v>
      </c>
      <c r="J371">
        <v>1.2391732283464567</v>
      </c>
    </row>
    <row r="372" spans="1:10" x14ac:dyDescent="0.75">
      <c r="A372" s="7">
        <v>11628</v>
      </c>
      <c r="F372">
        <v>2.3817841027495228</v>
      </c>
      <c r="J372">
        <v>4.3503937007874018</v>
      </c>
    </row>
    <row r="373" spans="1:10" x14ac:dyDescent="0.75">
      <c r="A373" s="7">
        <v>11658</v>
      </c>
      <c r="F373">
        <v>2.4586158847749608</v>
      </c>
      <c r="J373">
        <v>9.9025590551181111</v>
      </c>
    </row>
    <row r="374" spans="1:10" x14ac:dyDescent="0.75">
      <c r="A374" s="7">
        <v>11689</v>
      </c>
      <c r="F374">
        <v>2.535447644897983</v>
      </c>
      <c r="J374">
        <v>3.4064960629921259</v>
      </c>
    </row>
    <row r="375" spans="1:10" x14ac:dyDescent="0.75">
      <c r="A375" s="7">
        <v>11720</v>
      </c>
      <c r="F375">
        <v>3.62645873930262</v>
      </c>
      <c r="J375">
        <v>4.6230314960629926</v>
      </c>
    </row>
    <row r="376" spans="1:10" x14ac:dyDescent="0.75">
      <c r="A376" s="7">
        <v>11749</v>
      </c>
      <c r="F376">
        <v>0.2304952956911096</v>
      </c>
      <c r="J376">
        <v>0.47244094488188981</v>
      </c>
    </row>
    <row r="377" spans="1:10" x14ac:dyDescent="0.75">
      <c r="A377" s="7">
        <v>11780</v>
      </c>
      <c r="F377">
        <v>0.30732705915822928</v>
      </c>
      <c r="J377">
        <v>2.1417322834645671</v>
      </c>
    </row>
    <row r="378" spans="1:10" x14ac:dyDescent="0.75">
      <c r="A378" s="7">
        <v>11810</v>
      </c>
      <c r="F378">
        <v>0.23817847135456929</v>
      </c>
      <c r="J378">
        <v>1.3080708661417324</v>
      </c>
    </row>
    <row r="379" spans="1:10" x14ac:dyDescent="0.75">
      <c r="A379" s="7">
        <v>11841</v>
      </c>
      <c r="F379">
        <v>0.29196070004685731</v>
      </c>
      <c r="J379">
        <v>0.73720472440944895</v>
      </c>
    </row>
    <row r="380" spans="1:10" x14ac:dyDescent="0.75">
      <c r="A380" s="7">
        <v>11871</v>
      </c>
      <c r="F380">
        <v>0</v>
      </c>
      <c r="J380">
        <v>0.57677165354330717</v>
      </c>
    </row>
    <row r="381" spans="1:10" x14ac:dyDescent="0.75">
      <c r="A381" s="7">
        <v>11902</v>
      </c>
      <c r="F381">
        <v>0</v>
      </c>
      <c r="J381">
        <v>4.625984251968504E-2</v>
      </c>
    </row>
    <row r="382" spans="1:10" x14ac:dyDescent="0.75">
      <c r="A382" s="7">
        <v>11933</v>
      </c>
      <c r="F382">
        <v>5.3782227935211917E-2</v>
      </c>
      <c r="J382">
        <v>0.44488188976377957</v>
      </c>
    </row>
    <row r="383" spans="1:10" x14ac:dyDescent="0.75">
      <c r="A383" s="7">
        <v>11963</v>
      </c>
      <c r="F383">
        <v>0</v>
      </c>
      <c r="J383">
        <v>0.18110236220472445</v>
      </c>
    </row>
    <row r="384" spans="1:10" x14ac:dyDescent="0.75">
      <c r="A384" s="7">
        <v>11994</v>
      </c>
      <c r="F384">
        <v>7.6831748758494745E-2</v>
      </c>
      <c r="J384">
        <v>0.36417322834645671</v>
      </c>
    </row>
    <row r="385" spans="1:10" x14ac:dyDescent="0.75">
      <c r="A385" s="7">
        <v>12024</v>
      </c>
      <c r="F385">
        <v>0.499406325835064</v>
      </c>
      <c r="J385">
        <v>1.8868110236220474</v>
      </c>
    </row>
    <row r="386" spans="1:10" x14ac:dyDescent="0.75">
      <c r="A386" s="7">
        <v>12055</v>
      </c>
      <c r="F386">
        <v>2.6506953400583662</v>
      </c>
      <c r="J386">
        <v>9.6811023622047259</v>
      </c>
    </row>
    <row r="387" spans="1:10" x14ac:dyDescent="0.75">
      <c r="A387" s="7">
        <v>12086</v>
      </c>
      <c r="F387">
        <v>0.34574289449050172</v>
      </c>
      <c r="J387">
        <v>0.45964566929133865</v>
      </c>
    </row>
    <row r="388" spans="1:10" x14ac:dyDescent="0.75">
      <c r="A388" s="7">
        <v>12114</v>
      </c>
      <c r="F388">
        <v>0.99881287166930999</v>
      </c>
      <c r="J388">
        <v>2.2637795275590551</v>
      </c>
    </row>
    <row r="389" spans="1:10" x14ac:dyDescent="0.75">
      <c r="A389" s="7">
        <v>12145</v>
      </c>
      <c r="F389">
        <v>0.34574292724197681</v>
      </c>
      <c r="J389">
        <v>0.69291338582677164</v>
      </c>
    </row>
    <row r="390" spans="1:10" x14ac:dyDescent="0.75">
      <c r="A390" s="7">
        <v>12175</v>
      </c>
      <c r="F390">
        <v>0.49940645003604828</v>
      </c>
      <c r="J390">
        <v>1.3385826771653544</v>
      </c>
    </row>
    <row r="391" spans="1:10" x14ac:dyDescent="0.75">
      <c r="A391" s="7">
        <v>12206</v>
      </c>
      <c r="F391">
        <v>0.2304953015620716</v>
      </c>
      <c r="J391">
        <v>0.34251968503937014</v>
      </c>
    </row>
    <row r="392" spans="1:10" x14ac:dyDescent="0.75">
      <c r="A392" s="7">
        <v>12236</v>
      </c>
      <c r="F392">
        <v>6.9148588979294268E-2</v>
      </c>
      <c r="J392">
        <v>2.4606299212598423E-2</v>
      </c>
    </row>
    <row r="393" spans="1:10" x14ac:dyDescent="0.75">
      <c r="A393" s="7">
        <v>12267</v>
      </c>
      <c r="F393">
        <v>7.683175700611837E-2</v>
      </c>
      <c r="J393">
        <v>1.0826771653543309E-2</v>
      </c>
    </row>
    <row r="394" spans="1:10" x14ac:dyDescent="0.75">
      <c r="A394" s="7">
        <v>12298</v>
      </c>
      <c r="F394">
        <v>0</v>
      </c>
      <c r="J394">
        <v>0</v>
      </c>
    </row>
    <row r="395" spans="1:10" x14ac:dyDescent="0.75">
      <c r="A395" s="7">
        <v>12328</v>
      </c>
      <c r="F395">
        <v>0.39184190985613149</v>
      </c>
      <c r="J395">
        <v>1.0462598425196852</v>
      </c>
    </row>
    <row r="396" spans="1:10" x14ac:dyDescent="0.75">
      <c r="A396" s="7">
        <v>12359</v>
      </c>
      <c r="F396">
        <v>0</v>
      </c>
      <c r="J396">
        <v>0.36318897637795278</v>
      </c>
    </row>
    <row r="397" spans="1:10" x14ac:dyDescent="0.75">
      <c r="A397" s="7">
        <v>12389</v>
      </c>
      <c r="F397">
        <v>2.1820214992779068</v>
      </c>
      <c r="J397">
        <v>5.2224409448818889</v>
      </c>
    </row>
    <row r="398" spans="1:10" x14ac:dyDescent="0.75">
      <c r="A398" s="7">
        <v>12420</v>
      </c>
      <c r="F398">
        <v>0.23049525293489581</v>
      </c>
      <c r="J398">
        <v>1.5000000000000002</v>
      </c>
    </row>
    <row r="399" spans="1:10" x14ac:dyDescent="0.75">
      <c r="A399" s="7">
        <v>12451</v>
      </c>
      <c r="F399">
        <v>0.92198111303506491</v>
      </c>
      <c r="J399">
        <v>2.2972440944881889</v>
      </c>
    </row>
    <row r="400" spans="1:10" x14ac:dyDescent="0.75">
      <c r="A400" s="7">
        <v>12479</v>
      </c>
      <c r="F400">
        <v>0.13061399707535379</v>
      </c>
      <c r="J400">
        <v>0.49114173228346458</v>
      </c>
    </row>
    <row r="401" spans="1:10" x14ac:dyDescent="0.75">
      <c r="A401" s="7">
        <v>12510</v>
      </c>
      <c r="F401">
        <v>0</v>
      </c>
      <c r="J401">
        <v>7.9724409448818895E-2</v>
      </c>
    </row>
    <row r="402" spans="1:10" x14ac:dyDescent="0.75">
      <c r="A402" s="7">
        <v>12540</v>
      </c>
      <c r="F402">
        <v>0</v>
      </c>
      <c r="J402">
        <v>0.46751968503937008</v>
      </c>
    </row>
    <row r="403" spans="1:10" x14ac:dyDescent="0.75">
      <c r="A403" s="7">
        <v>12571</v>
      </c>
      <c r="F403">
        <v>1.513585775428187</v>
      </c>
      <c r="J403">
        <v>1.6850393700787401</v>
      </c>
    </row>
    <row r="404" spans="1:10" x14ac:dyDescent="0.75">
      <c r="A404" s="7">
        <v>12601</v>
      </c>
      <c r="F404">
        <v>4.6099056457323311E-2</v>
      </c>
      <c r="J404">
        <v>0.52952755905511806</v>
      </c>
    </row>
    <row r="405" spans="1:10" x14ac:dyDescent="0.75">
      <c r="A405" s="7">
        <v>12632</v>
      </c>
      <c r="F405">
        <v>0.46099055348553403</v>
      </c>
      <c r="J405">
        <v>0.52066929133858264</v>
      </c>
    </row>
    <row r="406" spans="1:10" x14ac:dyDescent="0.75">
      <c r="A406" s="7">
        <v>12663</v>
      </c>
      <c r="F406">
        <v>9.9881276362242324E-2</v>
      </c>
      <c r="J406">
        <v>0.69685039370078738</v>
      </c>
    </row>
    <row r="407" spans="1:10" x14ac:dyDescent="0.75">
      <c r="A407" s="7">
        <v>12693</v>
      </c>
      <c r="F407">
        <v>0.77600065219277659</v>
      </c>
      <c r="J407">
        <v>2.6486220472440944</v>
      </c>
    </row>
    <row r="408" spans="1:10" x14ac:dyDescent="0.75">
      <c r="A408" s="7">
        <v>12724</v>
      </c>
      <c r="F408">
        <v>0.39952507293629203</v>
      </c>
      <c r="J408">
        <v>2.8996062992125986</v>
      </c>
    </row>
    <row r="409" spans="1:10" x14ac:dyDescent="0.75">
      <c r="A409" s="7">
        <v>12754</v>
      </c>
      <c r="F409">
        <v>0.61465397119374032</v>
      </c>
      <c r="J409">
        <v>3.5659448818897634</v>
      </c>
    </row>
    <row r="410" spans="1:10" x14ac:dyDescent="0.75">
      <c r="A410" s="7">
        <v>12785</v>
      </c>
      <c r="F410">
        <v>2.9964382423583551</v>
      </c>
      <c r="J410">
        <v>6.7165354330708666</v>
      </c>
    </row>
    <row r="411" spans="1:10" x14ac:dyDescent="0.75">
      <c r="A411" s="7">
        <v>12816</v>
      </c>
      <c r="F411">
        <v>2.7352104826863739</v>
      </c>
      <c r="J411">
        <v>1.6141732283464567</v>
      </c>
    </row>
    <row r="412" spans="1:10" x14ac:dyDescent="0.75">
      <c r="A412" s="7">
        <v>12844</v>
      </c>
      <c r="F412">
        <v>2.135922966548585</v>
      </c>
      <c r="J412">
        <v>2.0620078740157486</v>
      </c>
    </row>
    <row r="413" spans="1:10" x14ac:dyDescent="0.75">
      <c r="A413" s="7">
        <v>12875</v>
      </c>
      <c r="F413">
        <v>1.0218624894467909</v>
      </c>
      <c r="J413">
        <v>5.5265748031496065</v>
      </c>
    </row>
    <row r="414" spans="1:10" x14ac:dyDescent="0.75">
      <c r="A414" s="7">
        <v>12905</v>
      </c>
      <c r="F414">
        <v>0</v>
      </c>
      <c r="J414">
        <v>0.17421259842519685</v>
      </c>
    </row>
    <row r="415" spans="1:10" x14ac:dyDescent="0.75">
      <c r="A415" s="7">
        <v>12936</v>
      </c>
      <c r="F415">
        <v>0</v>
      </c>
      <c r="J415">
        <v>0</v>
      </c>
    </row>
    <row r="416" spans="1:10" x14ac:dyDescent="0.75">
      <c r="A416" s="7">
        <v>12966</v>
      </c>
      <c r="F416">
        <v>0.48404009995741032</v>
      </c>
      <c r="J416">
        <v>0.45669291338582679</v>
      </c>
    </row>
    <row r="417" spans="1:10" x14ac:dyDescent="0.75">
      <c r="A417" s="7">
        <v>12997</v>
      </c>
      <c r="F417">
        <v>0.49940639477991589</v>
      </c>
      <c r="J417">
        <v>1.5216535433070866</v>
      </c>
    </row>
    <row r="418" spans="1:10" x14ac:dyDescent="0.75">
      <c r="A418" s="7">
        <v>13028</v>
      </c>
      <c r="F418">
        <v>0</v>
      </c>
      <c r="J418">
        <v>5.9055118110236213E-2</v>
      </c>
    </row>
    <row r="419" spans="1:10" x14ac:dyDescent="0.75">
      <c r="A419" s="7">
        <v>13058</v>
      </c>
      <c r="F419">
        <v>0.245861589600018</v>
      </c>
      <c r="J419">
        <v>1.5590551181102363</v>
      </c>
    </row>
    <row r="420" spans="1:10" x14ac:dyDescent="0.75">
      <c r="A420" s="7">
        <v>13089</v>
      </c>
      <c r="F420">
        <v>0.23049525199989551</v>
      </c>
      <c r="J420">
        <v>1.1938976377952757</v>
      </c>
    </row>
    <row r="421" spans="1:10" x14ac:dyDescent="0.75">
      <c r="A421" s="7">
        <v>13119</v>
      </c>
      <c r="F421">
        <v>1.129426677220468</v>
      </c>
      <c r="J421">
        <v>2.5885826771653546</v>
      </c>
    </row>
    <row r="422" spans="1:10" x14ac:dyDescent="0.75">
      <c r="A422" s="7">
        <v>13150</v>
      </c>
      <c r="F422">
        <v>0.79136698164863672</v>
      </c>
      <c r="J422">
        <v>3.3041338582677171</v>
      </c>
    </row>
    <row r="423" spans="1:10" x14ac:dyDescent="0.75">
      <c r="A423" s="7">
        <v>13181</v>
      </c>
      <c r="F423">
        <v>3.511211397842656</v>
      </c>
      <c r="J423">
        <v>12.527559055118111</v>
      </c>
    </row>
    <row r="424" spans="1:10" x14ac:dyDescent="0.75">
      <c r="A424" s="7">
        <v>13210</v>
      </c>
      <c r="F424">
        <v>0.19207940544337479</v>
      </c>
      <c r="J424">
        <v>1.2273622047244095</v>
      </c>
    </row>
    <row r="425" spans="1:10" x14ac:dyDescent="0.75">
      <c r="A425" s="7">
        <v>13241</v>
      </c>
      <c r="F425">
        <v>0.15366352957911469</v>
      </c>
      <c r="J425">
        <v>1.2322834645669294</v>
      </c>
    </row>
    <row r="426" spans="1:10" x14ac:dyDescent="0.75">
      <c r="A426" s="7">
        <v>13271</v>
      </c>
      <c r="F426">
        <v>0.10756447056500471</v>
      </c>
      <c r="J426">
        <v>0.14074803149606299</v>
      </c>
    </row>
    <row r="427" spans="1:10" x14ac:dyDescent="0.75">
      <c r="A427" s="7">
        <v>13302</v>
      </c>
      <c r="F427">
        <v>0</v>
      </c>
      <c r="J427">
        <v>1.3041338582677167</v>
      </c>
    </row>
    <row r="428" spans="1:10" x14ac:dyDescent="0.75">
      <c r="A428" s="7">
        <v>13332</v>
      </c>
      <c r="F428">
        <v>0.36879245165858648</v>
      </c>
      <c r="J428">
        <v>0.98917322834645671</v>
      </c>
    </row>
    <row r="429" spans="1:10" x14ac:dyDescent="0.75">
      <c r="A429" s="7">
        <v>13363</v>
      </c>
      <c r="F429">
        <v>0.27659433209132039</v>
      </c>
      <c r="J429">
        <v>0.49212598425196852</v>
      </c>
    </row>
    <row r="430" spans="1:10" x14ac:dyDescent="0.75">
      <c r="A430" s="7">
        <v>13394</v>
      </c>
      <c r="F430">
        <v>8.4514928794702765E-2</v>
      </c>
      <c r="J430">
        <v>0.22736220472440943</v>
      </c>
    </row>
    <row r="431" spans="1:10" x14ac:dyDescent="0.75">
      <c r="A431" s="7">
        <v>13424</v>
      </c>
      <c r="F431">
        <v>1.0218622875880849</v>
      </c>
      <c r="J431">
        <v>2.2037401574803153</v>
      </c>
    </row>
    <row r="432" spans="1:10" x14ac:dyDescent="0.75">
      <c r="A432" s="7">
        <v>13455</v>
      </c>
      <c r="F432">
        <v>0</v>
      </c>
      <c r="J432">
        <v>9.8425196850393699E-3</v>
      </c>
    </row>
    <row r="433" spans="1:10" x14ac:dyDescent="0.75">
      <c r="A433" s="7">
        <v>13485</v>
      </c>
      <c r="F433">
        <v>3.3037651924813431</v>
      </c>
      <c r="J433">
        <v>8.8464566929133852</v>
      </c>
    </row>
    <row r="434" spans="1:10" x14ac:dyDescent="0.75">
      <c r="A434" s="7">
        <v>13516</v>
      </c>
      <c r="F434">
        <v>1.843962023479166</v>
      </c>
      <c r="J434">
        <v>5.0314960629921268</v>
      </c>
    </row>
    <row r="435" spans="1:10" x14ac:dyDescent="0.75">
      <c r="A435" s="7">
        <v>13547</v>
      </c>
      <c r="F435">
        <v>2.7659431559240129</v>
      </c>
      <c r="J435">
        <v>8.3769685039370092</v>
      </c>
    </row>
    <row r="436" spans="1:10" x14ac:dyDescent="0.75">
      <c r="A436" s="7">
        <v>13575</v>
      </c>
      <c r="F436">
        <v>0.96039702721687426</v>
      </c>
      <c r="J436">
        <v>3.6397637795275593</v>
      </c>
    </row>
    <row r="437" spans="1:10" x14ac:dyDescent="0.75">
      <c r="A437" s="7">
        <v>13606</v>
      </c>
      <c r="F437">
        <v>0.19207940911168711</v>
      </c>
      <c r="J437">
        <v>1.0108267716535433</v>
      </c>
    </row>
    <row r="438" spans="1:10" x14ac:dyDescent="0.75">
      <c r="A438" s="7">
        <v>13636</v>
      </c>
      <c r="F438">
        <v>0</v>
      </c>
      <c r="J438">
        <v>7.1850393700787399E-2</v>
      </c>
    </row>
    <row r="439" spans="1:10" x14ac:dyDescent="0.75">
      <c r="A439" s="7">
        <v>13667</v>
      </c>
      <c r="F439">
        <v>9.2198114900416114E-2</v>
      </c>
      <c r="J439">
        <v>5.6102362204724414E-2</v>
      </c>
    </row>
    <row r="440" spans="1:10" x14ac:dyDescent="0.75">
      <c r="A440" s="7">
        <v>13697</v>
      </c>
      <c r="F440">
        <v>6.1465408609764433E-2</v>
      </c>
      <c r="J440">
        <v>0.32677165354330712</v>
      </c>
    </row>
    <row r="441" spans="1:10" x14ac:dyDescent="0.75">
      <c r="A441" s="7">
        <v>13728</v>
      </c>
      <c r="F441">
        <v>1.536635082878249E-2</v>
      </c>
      <c r="J441">
        <v>0</v>
      </c>
    </row>
    <row r="442" spans="1:10" x14ac:dyDescent="0.75">
      <c r="A442" s="7">
        <v>13759</v>
      </c>
      <c r="F442">
        <v>0</v>
      </c>
      <c r="J442">
        <v>2.6574803149606304E-2</v>
      </c>
    </row>
    <row r="443" spans="1:10" x14ac:dyDescent="0.75">
      <c r="A443" s="7">
        <v>13789</v>
      </c>
      <c r="F443">
        <v>3.841587480610565E-2</v>
      </c>
      <c r="J443">
        <v>0.23228346456692914</v>
      </c>
    </row>
    <row r="444" spans="1:10" x14ac:dyDescent="0.75">
      <c r="A444" s="7">
        <v>13820</v>
      </c>
      <c r="F444">
        <v>0.30732699503397898</v>
      </c>
      <c r="J444">
        <v>1.6614173228346456</v>
      </c>
    </row>
    <row r="445" spans="1:10" x14ac:dyDescent="0.75">
      <c r="A445" s="7">
        <v>13850</v>
      </c>
      <c r="F445">
        <v>3.995250606680512</v>
      </c>
      <c r="J445">
        <v>8.5137795275590555</v>
      </c>
    </row>
    <row r="446" spans="1:10" x14ac:dyDescent="0.75">
      <c r="A446" s="7">
        <v>13881</v>
      </c>
      <c r="F446">
        <v>3.8415874535080753E-2</v>
      </c>
      <c r="J446">
        <v>2.372047244094488</v>
      </c>
    </row>
    <row r="447" spans="1:10" x14ac:dyDescent="0.75">
      <c r="A447" s="7">
        <v>13912</v>
      </c>
      <c r="F447">
        <v>6.0620254747408362</v>
      </c>
      <c r="J447">
        <v>7.774606299212599</v>
      </c>
    </row>
    <row r="448" spans="1:10" x14ac:dyDescent="0.75">
      <c r="A448" s="7">
        <v>13940</v>
      </c>
      <c r="F448">
        <v>4.3870936496356716</v>
      </c>
      <c r="J448">
        <v>8.7519685039370074</v>
      </c>
    </row>
    <row r="449" spans="1:10" x14ac:dyDescent="0.75">
      <c r="A449" s="7">
        <v>13971</v>
      </c>
      <c r="F449">
        <v>8.4514939551189314E-2</v>
      </c>
      <c r="J449">
        <v>3.6958661417322842</v>
      </c>
    </row>
    <row r="450" spans="1:10" x14ac:dyDescent="0.75">
      <c r="A450" s="7">
        <v>14001</v>
      </c>
      <c r="F450">
        <v>1.0295456680985771</v>
      </c>
      <c r="J450">
        <v>1.3503937007874016</v>
      </c>
    </row>
    <row r="451" spans="1:10" x14ac:dyDescent="0.75">
      <c r="A451" s="7">
        <v>14032</v>
      </c>
      <c r="F451">
        <v>0.89124843831294331</v>
      </c>
      <c r="J451">
        <v>1.1200787401574803</v>
      </c>
    </row>
    <row r="452" spans="1:10" x14ac:dyDescent="0.75">
      <c r="A452" s="7">
        <v>14062</v>
      </c>
      <c r="F452">
        <v>0.23817846551835259</v>
      </c>
      <c r="J452">
        <v>1.6013779527559056</v>
      </c>
    </row>
    <row r="453" spans="1:10" x14ac:dyDescent="0.75">
      <c r="A453" s="7">
        <v>14093</v>
      </c>
      <c r="F453">
        <v>6.1465403315129938E-2</v>
      </c>
      <c r="J453">
        <v>0.30413385826771655</v>
      </c>
    </row>
    <row r="454" spans="1:10" x14ac:dyDescent="0.75">
      <c r="A454" s="7">
        <v>14124</v>
      </c>
      <c r="F454">
        <v>0.30732702004373202</v>
      </c>
      <c r="J454">
        <v>1.0935039370078741</v>
      </c>
    </row>
    <row r="455" spans="1:10" x14ac:dyDescent="0.75">
      <c r="A455" s="7">
        <v>14154</v>
      </c>
      <c r="F455">
        <v>0.89124825657565387</v>
      </c>
      <c r="J455">
        <v>2.3444881889763778</v>
      </c>
    </row>
    <row r="456" spans="1:10" x14ac:dyDescent="0.75">
      <c r="A456" s="7">
        <v>14185</v>
      </c>
      <c r="F456">
        <v>0.16134666495110431</v>
      </c>
      <c r="J456">
        <v>0.69192913385826771</v>
      </c>
    </row>
    <row r="457" spans="1:10" x14ac:dyDescent="0.75">
      <c r="A457" s="7">
        <v>14215</v>
      </c>
      <c r="F457">
        <v>0.33805967728726383</v>
      </c>
      <c r="J457">
        <v>0.97244094488188981</v>
      </c>
    </row>
    <row r="458" spans="1:10" x14ac:dyDescent="0.75">
      <c r="A458" s="7">
        <v>14246</v>
      </c>
      <c r="F458">
        <v>1.2446743200531469</v>
      </c>
      <c r="J458">
        <v>3.0147637795275593</v>
      </c>
    </row>
    <row r="459" spans="1:10" x14ac:dyDescent="0.75">
      <c r="A459" s="7">
        <v>14277</v>
      </c>
      <c r="F459">
        <v>0.57623817274926781</v>
      </c>
      <c r="J459">
        <v>1.9872047244094486</v>
      </c>
    </row>
    <row r="460" spans="1:10" x14ac:dyDescent="0.75">
      <c r="A460" s="7">
        <v>14305</v>
      </c>
      <c r="F460">
        <v>0.81441663511642226</v>
      </c>
      <c r="J460">
        <v>4.1318897637795278</v>
      </c>
    </row>
    <row r="461" spans="1:10" x14ac:dyDescent="0.75">
      <c r="A461" s="7">
        <v>14336</v>
      </c>
      <c r="F461">
        <v>0.34574292724197681</v>
      </c>
      <c r="J461">
        <v>1.2175196850393701</v>
      </c>
    </row>
    <row r="462" spans="1:10" x14ac:dyDescent="0.75">
      <c r="A462" s="7">
        <v>14366</v>
      </c>
      <c r="F462">
        <v>7.6831765507062277E-2</v>
      </c>
      <c r="J462">
        <v>1.2588582677165356</v>
      </c>
    </row>
    <row r="463" spans="1:10" x14ac:dyDescent="0.75">
      <c r="A463" s="7">
        <v>14397</v>
      </c>
      <c r="F463">
        <v>0.59928773826608606</v>
      </c>
      <c r="J463">
        <v>7.4803149606299218E-2</v>
      </c>
    </row>
    <row r="464" spans="1:10" x14ac:dyDescent="0.75">
      <c r="A464" s="7">
        <v>14427</v>
      </c>
      <c r="F464">
        <v>0.34574292199882178</v>
      </c>
      <c r="J464">
        <v>0.28740157480314965</v>
      </c>
    </row>
    <row r="465" spans="1:10" x14ac:dyDescent="0.75">
      <c r="A465" s="7">
        <v>14458</v>
      </c>
      <c r="F465">
        <v>0.40720828408280912</v>
      </c>
      <c r="J465">
        <v>0.48917322834645682</v>
      </c>
    </row>
    <row r="466" spans="1:10" x14ac:dyDescent="0.75">
      <c r="A466" s="7">
        <v>14489</v>
      </c>
      <c r="F466">
        <v>0.53013909984393759</v>
      </c>
      <c r="J466">
        <v>1.8966535433070866</v>
      </c>
    </row>
    <row r="467" spans="1:10" x14ac:dyDescent="0.75">
      <c r="A467" s="7">
        <v>14519</v>
      </c>
      <c r="F467">
        <v>0.1767130246805271</v>
      </c>
      <c r="J467">
        <v>1.7775590551181102</v>
      </c>
    </row>
    <row r="468" spans="1:10" x14ac:dyDescent="0.75">
      <c r="A468" s="7">
        <v>14550</v>
      </c>
      <c r="F468">
        <v>0</v>
      </c>
      <c r="J468">
        <v>0.12598425196850396</v>
      </c>
    </row>
    <row r="469" spans="1:10" x14ac:dyDescent="0.75">
      <c r="A469" s="7">
        <v>14580</v>
      </c>
      <c r="F469">
        <v>0.23049524492206369</v>
      </c>
      <c r="J469">
        <v>0.53740157480314965</v>
      </c>
    </row>
    <row r="470" spans="1:10" x14ac:dyDescent="0.75">
      <c r="A470" s="7">
        <v>14611</v>
      </c>
      <c r="F470">
        <v>3.0348540796847621</v>
      </c>
      <c r="J470">
        <v>8.8051181102362204</v>
      </c>
    </row>
    <row r="471" spans="1:10" x14ac:dyDescent="0.75">
      <c r="A471" s="7">
        <v>14642</v>
      </c>
      <c r="F471">
        <v>1.406021174480826</v>
      </c>
      <c r="J471">
        <v>5.0531496062992129</v>
      </c>
    </row>
    <row r="472" spans="1:10" x14ac:dyDescent="0.75">
      <c r="A472" s="7">
        <v>14671</v>
      </c>
      <c r="F472">
        <v>0.61465410657785924</v>
      </c>
      <c r="J472">
        <v>3.3336614173228347</v>
      </c>
    </row>
    <row r="473" spans="1:10" x14ac:dyDescent="0.75">
      <c r="A473" s="7">
        <v>14702</v>
      </c>
      <c r="F473">
        <v>0.39184198726059372</v>
      </c>
      <c r="J473">
        <v>1.2923228346456694</v>
      </c>
    </row>
    <row r="474" spans="1:10" x14ac:dyDescent="0.75">
      <c r="A474" s="7">
        <v>14732</v>
      </c>
      <c r="F474">
        <v>0</v>
      </c>
      <c r="J474">
        <v>0.34055118110236221</v>
      </c>
    </row>
    <row r="475" spans="1:10" x14ac:dyDescent="0.75">
      <c r="A475" s="7">
        <v>14763</v>
      </c>
      <c r="F475">
        <v>0</v>
      </c>
      <c r="J475">
        <v>0.11023622047244094</v>
      </c>
    </row>
    <row r="476" spans="1:10" x14ac:dyDescent="0.75">
      <c r="A476" s="7">
        <v>14793</v>
      </c>
      <c r="F476">
        <v>0</v>
      </c>
      <c r="J476">
        <v>8.7598425196850405E-2</v>
      </c>
    </row>
    <row r="477" spans="1:10" x14ac:dyDescent="0.75">
      <c r="A477" s="7">
        <v>14824</v>
      </c>
      <c r="F477">
        <v>0</v>
      </c>
      <c r="J477">
        <v>2.9527559055118114E-3</v>
      </c>
    </row>
    <row r="478" spans="1:10" x14ac:dyDescent="0.75">
      <c r="A478" s="7">
        <v>14855</v>
      </c>
      <c r="F478">
        <v>0.15366351002186601</v>
      </c>
      <c r="J478">
        <v>8.858267716535434E-2</v>
      </c>
    </row>
    <row r="479" spans="1:10" x14ac:dyDescent="0.75">
      <c r="A479" s="7">
        <v>14885</v>
      </c>
      <c r="F479">
        <v>0.51477272755378589</v>
      </c>
      <c r="J479">
        <v>2.1338582677165356</v>
      </c>
    </row>
    <row r="480" spans="1:10" x14ac:dyDescent="0.75">
      <c r="A480" s="7">
        <v>14916</v>
      </c>
      <c r="F480">
        <v>0.1152476259999478</v>
      </c>
      <c r="J480">
        <v>0.38976377952755908</v>
      </c>
    </row>
    <row r="481" spans="1:10" x14ac:dyDescent="0.75">
      <c r="A481" s="7">
        <v>14946</v>
      </c>
      <c r="F481">
        <v>3.1885175013273779</v>
      </c>
      <c r="J481">
        <v>10.163385826771655</v>
      </c>
    </row>
    <row r="482" spans="1:10" x14ac:dyDescent="0.75">
      <c r="A482" s="7">
        <v>14977</v>
      </c>
      <c r="F482">
        <v>1.8055460029715971</v>
      </c>
      <c r="J482">
        <v>2.9074803149606305</v>
      </c>
    </row>
    <row r="483" spans="1:10" x14ac:dyDescent="0.75">
      <c r="A483" s="7">
        <v>15008</v>
      </c>
      <c r="F483">
        <v>1.9361602457830449</v>
      </c>
      <c r="J483">
        <v>4.9242125984251972</v>
      </c>
    </row>
    <row r="484" spans="1:10" x14ac:dyDescent="0.75">
      <c r="A484" s="7">
        <v>15036</v>
      </c>
      <c r="F484">
        <v>1.6518829600855021</v>
      </c>
      <c r="J484">
        <v>3.8986220472440949</v>
      </c>
    </row>
    <row r="485" spans="1:10" x14ac:dyDescent="0.75">
      <c r="A485" s="7">
        <v>15067</v>
      </c>
      <c r="F485">
        <v>0.2304953000930845</v>
      </c>
      <c r="J485">
        <v>3.0019685039370079</v>
      </c>
    </row>
    <row r="486" spans="1:10" x14ac:dyDescent="0.75">
      <c r="A486" s="7">
        <v>15097</v>
      </c>
      <c r="F486">
        <v>3.8415882753531139E-2</v>
      </c>
      <c r="J486">
        <v>0.9498031496062993</v>
      </c>
    </row>
    <row r="487" spans="1:10" x14ac:dyDescent="0.75">
      <c r="A487" s="7">
        <v>15128</v>
      </c>
      <c r="F487">
        <v>0.14598035002342871</v>
      </c>
      <c r="J487">
        <v>0.12696850393700787</v>
      </c>
    </row>
    <row r="488" spans="1:10" x14ac:dyDescent="0.75">
      <c r="A488" s="7">
        <v>15158</v>
      </c>
      <c r="F488">
        <v>0</v>
      </c>
      <c r="J488">
        <v>0.56003937007874016</v>
      </c>
    </row>
    <row r="489" spans="1:10" x14ac:dyDescent="0.75">
      <c r="A489" s="7">
        <v>15189</v>
      </c>
      <c r="F489">
        <v>1.0833277319980621</v>
      </c>
      <c r="J489">
        <v>1.0620078740157481</v>
      </c>
    </row>
    <row r="490" spans="1:10" x14ac:dyDescent="0.75">
      <c r="A490" s="7">
        <v>15220</v>
      </c>
      <c r="F490">
        <v>0.24586160687592681</v>
      </c>
      <c r="J490">
        <v>0</v>
      </c>
    </row>
    <row r="491" spans="1:10" x14ac:dyDescent="0.75">
      <c r="A491" s="7">
        <v>15250</v>
      </c>
      <c r="F491">
        <v>1.137109891970963</v>
      </c>
      <c r="J491">
        <v>3.1102362204724412</v>
      </c>
    </row>
    <row r="492" spans="1:10" x14ac:dyDescent="0.75">
      <c r="A492" s="7">
        <v>15281</v>
      </c>
      <c r="F492">
        <v>0.25354477719988511</v>
      </c>
      <c r="J492">
        <v>1.6082677165354333</v>
      </c>
    </row>
    <row r="493" spans="1:10" x14ac:dyDescent="0.75">
      <c r="A493" s="7">
        <v>15311</v>
      </c>
      <c r="F493">
        <v>2.5200812223604601</v>
      </c>
      <c r="J493">
        <v>9.602362204724411</v>
      </c>
    </row>
    <row r="494" spans="1:10" x14ac:dyDescent="0.75">
      <c r="A494" s="7">
        <v>15342</v>
      </c>
      <c r="F494">
        <v>1.2293079851225841</v>
      </c>
      <c r="J494">
        <v>2.6505905511811028</v>
      </c>
    </row>
    <row r="495" spans="1:10" x14ac:dyDescent="0.75">
      <c r="A495" s="7">
        <v>15373</v>
      </c>
      <c r="F495">
        <v>0.42257466917518888</v>
      </c>
      <c r="J495">
        <v>2.747047244094488</v>
      </c>
    </row>
    <row r="496" spans="1:10" x14ac:dyDescent="0.75">
      <c r="A496" s="7">
        <v>15401</v>
      </c>
      <c r="F496">
        <v>0.63002044435883364</v>
      </c>
      <c r="J496">
        <v>1.6643700787401572</v>
      </c>
    </row>
    <row r="497" spans="1:10" x14ac:dyDescent="0.75">
      <c r="A497" s="7">
        <v>15432</v>
      </c>
      <c r="F497">
        <v>0.57623822733506125</v>
      </c>
      <c r="J497">
        <v>3.1269685039370083</v>
      </c>
    </row>
    <row r="498" spans="1:10" x14ac:dyDescent="0.75">
      <c r="A498" s="7">
        <v>15462</v>
      </c>
      <c r="F498">
        <v>0.17671306123868449</v>
      </c>
      <c r="J498">
        <v>1.7893700787401574</v>
      </c>
    </row>
    <row r="499" spans="1:10" x14ac:dyDescent="0.75">
      <c r="A499" s="7">
        <v>15493</v>
      </c>
      <c r="F499">
        <v>0</v>
      </c>
      <c r="J499">
        <v>0.12401574803149608</v>
      </c>
    </row>
    <row r="500" spans="1:10" x14ac:dyDescent="0.75">
      <c r="A500" s="7">
        <v>15523</v>
      </c>
      <c r="F500">
        <v>0.76831762479529242</v>
      </c>
      <c r="J500">
        <v>6.7913385826771658E-2</v>
      </c>
    </row>
    <row r="501" spans="1:10" x14ac:dyDescent="0.75">
      <c r="A501" s="7">
        <v>15554</v>
      </c>
      <c r="F501">
        <v>0.2228120855862431</v>
      </c>
      <c r="J501">
        <v>0.24015748031496062</v>
      </c>
    </row>
    <row r="502" spans="1:10" x14ac:dyDescent="0.75">
      <c r="A502" s="7">
        <v>15585</v>
      </c>
      <c r="F502">
        <v>0.17671303709758701</v>
      </c>
      <c r="J502">
        <v>5.1181102362204731E-2</v>
      </c>
    </row>
    <row r="503" spans="1:10" x14ac:dyDescent="0.75">
      <c r="A503" s="7">
        <v>15615</v>
      </c>
      <c r="F503">
        <v>4.6099048050003373E-2</v>
      </c>
      <c r="J503">
        <v>0.48228346456692917</v>
      </c>
    </row>
    <row r="504" spans="1:10" x14ac:dyDescent="0.75">
      <c r="A504" s="7">
        <v>15646</v>
      </c>
      <c r="F504">
        <v>0.62233715750207275</v>
      </c>
      <c r="J504">
        <v>3.6062992125984259</v>
      </c>
    </row>
    <row r="505" spans="1:10" x14ac:dyDescent="0.75">
      <c r="A505" s="7">
        <v>15676</v>
      </c>
      <c r="F505">
        <v>0.58392125660570215</v>
      </c>
      <c r="J505">
        <v>2.4084645669291342</v>
      </c>
    </row>
    <row r="506" spans="1:10" x14ac:dyDescent="0.75">
      <c r="A506" s="7">
        <v>15707</v>
      </c>
      <c r="F506">
        <v>3.6264583408737581</v>
      </c>
      <c r="J506">
        <v>11.429133858267718</v>
      </c>
    </row>
    <row r="507" spans="1:10" x14ac:dyDescent="0.75">
      <c r="A507" s="7">
        <v>15738</v>
      </c>
      <c r="F507">
        <v>3.0732701859698189E-2</v>
      </c>
      <c r="J507">
        <v>1.5679133858267718</v>
      </c>
    </row>
    <row r="508" spans="1:10" x14ac:dyDescent="0.75">
      <c r="A508" s="7">
        <v>15766</v>
      </c>
      <c r="F508">
        <v>0.72990173152576454</v>
      </c>
      <c r="J508">
        <v>6.3562992125984259</v>
      </c>
    </row>
    <row r="509" spans="1:10" x14ac:dyDescent="0.75">
      <c r="A509" s="7">
        <v>15797</v>
      </c>
      <c r="F509">
        <v>1.213941898558478</v>
      </c>
      <c r="J509">
        <v>1.8651574803149606</v>
      </c>
    </row>
    <row r="510" spans="1:10" x14ac:dyDescent="0.75">
      <c r="A510" s="7">
        <v>15827</v>
      </c>
      <c r="F510">
        <v>0.40720832913780858</v>
      </c>
      <c r="J510">
        <v>0.20275590551181102</v>
      </c>
    </row>
    <row r="511" spans="1:10" x14ac:dyDescent="0.75">
      <c r="A511" s="7">
        <v>15858</v>
      </c>
      <c r="F511">
        <v>0.35342612142929308</v>
      </c>
      <c r="J511">
        <v>1.094488188976378</v>
      </c>
    </row>
    <row r="512" spans="1:10" x14ac:dyDescent="0.75">
      <c r="A512" s="7">
        <v>15888</v>
      </c>
      <c r="F512">
        <v>0.22281210477929289</v>
      </c>
      <c r="J512">
        <v>0.43996062992125984</v>
      </c>
    </row>
    <row r="513" spans="1:10" x14ac:dyDescent="0.75">
      <c r="A513" s="7">
        <v>15919</v>
      </c>
      <c r="F513">
        <v>0</v>
      </c>
      <c r="J513">
        <v>0</v>
      </c>
    </row>
    <row r="514" spans="1:10" x14ac:dyDescent="0.75">
      <c r="A514" s="7">
        <v>15950</v>
      </c>
      <c r="F514">
        <v>7.6831755010932992E-2</v>
      </c>
      <c r="J514">
        <v>0.46062992125984253</v>
      </c>
    </row>
    <row r="515" spans="1:10" x14ac:dyDescent="0.75">
      <c r="A515" s="7">
        <v>15980</v>
      </c>
      <c r="F515">
        <v>0.80673332227072225</v>
      </c>
      <c r="J515">
        <v>1.4685039370078741</v>
      </c>
    </row>
    <row r="516" spans="1:10" x14ac:dyDescent="0.75">
      <c r="A516" s="7">
        <v>16011</v>
      </c>
      <c r="F516">
        <v>0.43794095590215643</v>
      </c>
      <c r="J516">
        <v>2.9921259842519685</v>
      </c>
    </row>
    <row r="517" spans="1:10" x14ac:dyDescent="0.75">
      <c r="A517" s="7">
        <v>16041</v>
      </c>
      <c r="F517">
        <v>0.92966414688644217</v>
      </c>
      <c r="J517">
        <v>2.215551181102362</v>
      </c>
    </row>
    <row r="518" spans="1:10" x14ac:dyDescent="0.75">
      <c r="A518" s="7">
        <v>16072</v>
      </c>
      <c r="F518">
        <v>0.61465399256129194</v>
      </c>
      <c r="J518">
        <v>4.2706692913385824</v>
      </c>
    </row>
    <row r="519" spans="1:10" x14ac:dyDescent="0.75">
      <c r="A519" s="7">
        <v>16103</v>
      </c>
      <c r="F519">
        <v>2.297269522687662</v>
      </c>
      <c r="J519">
        <v>4.2903543307086611</v>
      </c>
    </row>
    <row r="520" spans="1:10" x14ac:dyDescent="0.75">
      <c r="A520" s="7">
        <v>16132</v>
      </c>
      <c r="F520">
        <v>0.76831762177349927</v>
      </c>
      <c r="J520">
        <v>1.6309055118110236</v>
      </c>
    </row>
    <row r="521" spans="1:10" x14ac:dyDescent="0.75">
      <c r="A521" s="7">
        <v>16163</v>
      </c>
      <c r="F521">
        <v>0.1075644695604978</v>
      </c>
      <c r="J521">
        <v>1.813976377952756</v>
      </c>
    </row>
    <row r="522" spans="1:10" x14ac:dyDescent="0.75">
      <c r="A522" s="7">
        <v>16193</v>
      </c>
      <c r="F522">
        <v>0.29196070091265908</v>
      </c>
      <c r="J522">
        <v>0.78543307086614178</v>
      </c>
    </row>
    <row r="523" spans="1:10" x14ac:dyDescent="0.75">
      <c r="A523" s="7">
        <v>16224</v>
      </c>
      <c r="F523">
        <v>0</v>
      </c>
      <c r="J523">
        <v>0.90649606299212615</v>
      </c>
    </row>
    <row r="524" spans="1:10" x14ac:dyDescent="0.75">
      <c r="A524" s="7">
        <v>16254</v>
      </c>
      <c r="F524">
        <v>0</v>
      </c>
      <c r="J524">
        <v>0</v>
      </c>
    </row>
    <row r="525" spans="1:10" x14ac:dyDescent="0.75">
      <c r="A525" s="7">
        <v>16285</v>
      </c>
      <c r="F525">
        <v>0</v>
      </c>
      <c r="J525">
        <v>0</v>
      </c>
    </row>
    <row r="526" spans="1:10" x14ac:dyDescent="0.75">
      <c r="A526" s="7">
        <v>16316</v>
      </c>
      <c r="F526">
        <v>2.3049525644618131E-2</v>
      </c>
      <c r="J526">
        <v>8.858267716535434E-2</v>
      </c>
    </row>
    <row r="527" spans="1:10" x14ac:dyDescent="0.75">
      <c r="A527" s="7">
        <v>16346</v>
      </c>
      <c r="F527">
        <v>2.304952402500169E-2</v>
      </c>
      <c r="J527">
        <v>1.3395669291338583</v>
      </c>
    </row>
    <row r="528" spans="1:10" x14ac:dyDescent="0.75">
      <c r="A528" s="7">
        <v>16377</v>
      </c>
      <c r="F528">
        <v>2.1589720639790322</v>
      </c>
      <c r="J528">
        <v>5.1771653543307092</v>
      </c>
    </row>
    <row r="529" spans="1:10" x14ac:dyDescent="0.75">
      <c r="A529" s="7">
        <v>16407</v>
      </c>
      <c r="F529">
        <v>0.63770347278830219</v>
      </c>
      <c r="J529">
        <v>1.7391732283464567</v>
      </c>
    </row>
    <row r="530" spans="1:10" x14ac:dyDescent="0.75">
      <c r="A530" s="7">
        <v>16438</v>
      </c>
      <c r="F530">
        <v>0.25354477822838528</v>
      </c>
      <c r="J530">
        <v>0.45275590551181105</v>
      </c>
    </row>
    <row r="531" spans="1:10" x14ac:dyDescent="0.75">
      <c r="A531" s="7">
        <v>16469</v>
      </c>
      <c r="F531">
        <v>3.4343793483861971</v>
      </c>
      <c r="J531">
        <v>6.7155511811023629</v>
      </c>
    </row>
    <row r="532" spans="1:10" x14ac:dyDescent="0.75">
      <c r="A532" s="7">
        <v>16497</v>
      </c>
      <c r="F532">
        <v>0.63770361324932079</v>
      </c>
      <c r="J532">
        <v>6.258858267716537</v>
      </c>
    </row>
    <row r="533" spans="1:10" x14ac:dyDescent="0.75">
      <c r="A533" s="7">
        <v>16528</v>
      </c>
      <c r="F533">
        <v>0.1229308190837618</v>
      </c>
      <c r="J533">
        <v>0.38582677165354334</v>
      </c>
    </row>
    <row r="534" spans="1:10" x14ac:dyDescent="0.75">
      <c r="A534" s="7">
        <v>16558</v>
      </c>
      <c r="F534">
        <v>0.86051576452003742</v>
      </c>
      <c r="J534">
        <v>1.5423228346456692</v>
      </c>
    </row>
    <row r="535" spans="1:10" x14ac:dyDescent="0.75">
      <c r="A535" s="7">
        <v>16589</v>
      </c>
      <c r="F535">
        <v>0.68380268980472891</v>
      </c>
      <c r="J535">
        <v>1.1062992125984252</v>
      </c>
    </row>
    <row r="536" spans="1:10" x14ac:dyDescent="0.75">
      <c r="A536" s="7">
        <v>16619</v>
      </c>
      <c r="F536">
        <v>6.9148588979294268E-2</v>
      </c>
      <c r="J536">
        <v>0.297244094488189</v>
      </c>
    </row>
    <row r="537" spans="1:10" x14ac:dyDescent="0.75">
      <c r="A537" s="7">
        <v>16650</v>
      </c>
      <c r="F537">
        <v>0.56087183244151717</v>
      </c>
      <c r="J537">
        <v>1.2637795275590549</v>
      </c>
    </row>
    <row r="538" spans="1:10" x14ac:dyDescent="0.75">
      <c r="A538" s="7">
        <v>16681</v>
      </c>
      <c r="F538">
        <v>0.2228120798002057</v>
      </c>
      <c r="J538">
        <v>0.2775590551181103</v>
      </c>
    </row>
    <row r="539" spans="1:10" x14ac:dyDescent="0.75">
      <c r="A539" s="7">
        <v>16711</v>
      </c>
      <c r="F539">
        <v>1.9207937116832261</v>
      </c>
      <c r="J539">
        <v>5.1496062992125982</v>
      </c>
    </row>
    <row r="540" spans="1:10" x14ac:dyDescent="0.75">
      <c r="A540" s="7">
        <v>16742</v>
      </c>
      <c r="F540">
        <v>0.63770349237030244</v>
      </c>
      <c r="J540">
        <v>2.5816929133858268</v>
      </c>
    </row>
    <row r="541" spans="1:10" x14ac:dyDescent="0.75">
      <c r="A541" s="7">
        <v>16772</v>
      </c>
      <c r="F541">
        <v>2.6506952479108001</v>
      </c>
      <c r="J541">
        <v>6.4173228346456686</v>
      </c>
    </row>
    <row r="542" spans="1:10" x14ac:dyDescent="0.75">
      <c r="A542" s="7">
        <v>16803</v>
      </c>
      <c r="F542">
        <v>0.12293079393272929</v>
      </c>
      <c r="J542">
        <v>0.91732283464566922</v>
      </c>
    </row>
    <row r="543" spans="1:10" x14ac:dyDescent="0.75">
      <c r="A543" s="7">
        <v>16834</v>
      </c>
      <c r="F543">
        <v>0.17671304284877951</v>
      </c>
      <c r="J543">
        <v>1.9045275590551183</v>
      </c>
    </row>
    <row r="544" spans="1:10" x14ac:dyDescent="0.75">
      <c r="A544" s="7">
        <v>16862</v>
      </c>
      <c r="F544">
        <v>1.5520015813279731</v>
      </c>
      <c r="J544">
        <v>5.4980314960629917</v>
      </c>
    </row>
    <row r="545" spans="1:10" x14ac:dyDescent="0.75">
      <c r="A545" s="7">
        <v>16893</v>
      </c>
      <c r="F545">
        <v>0.31501022819544888</v>
      </c>
      <c r="J545">
        <v>0.13090551181102361</v>
      </c>
    </row>
    <row r="546" spans="1:10" x14ac:dyDescent="0.75">
      <c r="A546" s="7">
        <v>16923</v>
      </c>
      <c r="F546">
        <v>0.28427753180368909</v>
      </c>
      <c r="J546">
        <v>0.89074803149606308</v>
      </c>
    </row>
    <row r="547" spans="1:10" x14ac:dyDescent="0.75">
      <c r="A547" s="7">
        <v>16954</v>
      </c>
      <c r="F547">
        <v>0</v>
      </c>
      <c r="J547">
        <v>0</v>
      </c>
    </row>
    <row r="548" spans="1:10" x14ac:dyDescent="0.75">
      <c r="A548" s="7">
        <v>16984</v>
      </c>
      <c r="F548">
        <v>0.70685222763435274</v>
      </c>
      <c r="J548">
        <v>0.9773622047244096</v>
      </c>
    </row>
    <row r="549" spans="1:10" x14ac:dyDescent="0.75">
      <c r="A549" s="7">
        <v>17015</v>
      </c>
      <c r="F549">
        <v>0.26891114093479651</v>
      </c>
      <c r="J549">
        <v>0.13877952755905512</v>
      </c>
    </row>
    <row r="550" spans="1:10" x14ac:dyDescent="0.75">
      <c r="A550" s="7">
        <v>17046</v>
      </c>
      <c r="F550">
        <v>9.2198102578472538E-2</v>
      </c>
      <c r="J550">
        <v>1.0295275590551181</v>
      </c>
    </row>
    <row r="551" spans="1:10" x14ac:dyDescent="0.75">
      <c r="A551" s="7">
        <v>17076</v>
      </c>
      <c r="F551">
        <v>1.6288329795804171</v>
      </c>
      <c r="J551">
        <v>3.117125984251969</v>
      </c>
    </row>
    <row r="552" spans="1:10" x14ac:dyDescent="0.75">
      <c r="A552" s="7">
        <v>17107</v>
      </c>
      <c r="F552">
        <v>4.2948948088368812</v>
      </c>
      <c r="J552">
        <v>8.9251968503937</v>
      </c>
    </row>
    <row r="553" spans="1:10" x14ac:dyDescent="0.75">
      <c r="A553" s="7">
        <v>17137</v>
      </c>
      <c r="F553">
        <v>1.421387305523319</v>
      </c>
      <c r="J553">
        <v>5.715551181102362</v>
      </c>
    </row>
    <row r="554" spans="1:10" x14ac:dyDescent="0.75">
      <c r="A554" s="7">
        <v>17168</v>
      </c>
      <c r="F554">
        <v>0</v>
      </c>
      <c r="J554">
        <v>0.73523622047244097</v>
      </c>
    </row>
    <row r="555" spans="1:10" x14ac:dyDescent="0.75">
      <c r="A555" s="7">
        <v>17199</v>
      </c>
      <c r="F555">
        <v>0.28427750221992909</v>
      </c>
      <c r="J555">
        <v>1.7578740157480313</v>
      </c>
    </row>
    <row r="556" spans="1:10" x14ac:dyDescent="0.75">
      <c r="A556" s="7">
        <v>17227</v>
      </c>
      <c r="F556">
        <v>0.33805975174852781</v>
      </c>
      <c r="J556">
        <v>1.643700787401575</v>
      </c>
    </row>
    <row r="557" spans="1:10" x14ac:dyDescent="0.75">
      <c r="A557" s="7">
        <v>17258</v>
      </c>
      <c r="F557">
        <v>0.26122799913961242</v>
      </c>
      <c r="J557">
        <v>1.1279527559055118</v>
      </c>
    </row>
    <row r="558" spans="1:10" x14ac:dyDescent="0.75">
      <c r="A558" s="7">
        <v>17288</v>
      </c>
      <c r="F558">
        <v>0</v>
      </c>
      <c r="J558">
        <v>0.98425196850393704</v>
      </c>
    </row>
    <row r="559" spans="1:10" x14ac:dyDescent="0.75">
      <c r="A559" s="7">
        <v>17319</v>
      </c>
      <c r="F559">
        <v>0</v>
      </c>
      <c r="J559">
        <v>0.28740157480314965</v>
      </c>
    </row>
    <row r="560" spans="1:10" x14ac:dyDescent="0.75">
      <c r="A560" s="7">
        <v>17349</v>
      </c>
      <c r="F560">
        <v>0</v>
      </c>
      <c r="J560">
        <v>0</v>
      </c>
    </row>
    <row r="561" spans="1:10" x14ac:dyDescent="0.75">
      <c r="A561" s="7">
        <v>17380</v>
      </c>
      <c r="F561">
        <v>0.29964383686794949</v>
      </c>
      <c r="J561">
        <v>2.6574803149606304E-2</v>
      </c>
    </row>
    <row r="562" spans="1:10" x14ac:dyDescent="0.75">
      <c r="A562" s="7">
        <v>17411</v>
      </c>
      <c r="F562">
        <v>2.3049525644618131E-2</v>
      </c>
      <c r="J562">
        <v>0.30511811023622049</v>
      </c>
    </row>
    <row r="563" spans="1:10" x14ac:dyDescent="0.75">
      <c r="A563" s="7">
        <v>17441</v>
      </c>
      <c r="F563">
        <v>0.1536634992244226</v>
      </c>
      <c r="J563">
        <v>2.1535433070866143</v>
      </c>
    </row>
    <row r="564" spans="1:10" x14ac:dyDescent="0.75">
      <c r="A564" s="7">
        <v>17472</v>
      </c>
      <c r="F564">
        <v>0.3841587380680625</v>
      </c>
      <c r="J564">
        <v>0.82480314960629919</v>
      </c>
    </row>
    <row r="565" spans="1:10" x14ac:dyDescent="0.75">
      <c r="A565" s="7">
        <v>17502</v>
      </c>
      <c r="F565">
        <v>0.35342603458128291</v>
      </c>
      <c r="J565">
        <v>1.9429133858267722</v>
      </c>
    </row>
    <row r="566" spans="1:10" x14ac:dyDescent="0.75">
      <c r="A566" s="7">
        <v>17533</v>
      </c>
      <c r="F566">
        <v>3.0732698483182341E-2</v>
      </c>
      <c r="J566">
        <v>0.8858267716535434</v>
      </c>
    </row>
    <row r="567" spans="1:10" x14ac:dyDescent="0.75">
      <c r="A567" s="7">
        <v>17564</v>
      </c>
      <c r="F567">
        <v>0.34574289449050172</v>
      </c>
      <c r="J567">
        <v>2.2933070866141732</v>
      </c>
    </row>
    <row r="568" spans="1:10" x14ac:dyDescent="0.75">
      <c r="A568" s="7">
        <v>17593</v>
      </c>
      <c r="F568">
        <v>0.96808019610736129</v>
      </c>
      <c r="J568">
        <v>2.9498031496062991</v>
      </c>
    </row>
    <row r="569" spans="1:10" x14ac:dyDescent="0.75">
      <c r="A569" s="7">
        <v>17624</v>
      </c>
      <c r="F569">
        <v>0.6377036254281172</v>
      </c>
      <c r="J569">
        <v>3.8129921259842523</v>
      </c>
    </row>
    <row r="570" spans="1:10" x14ac:dyDescent="0.75">
      <c r="A570" s="7">
        <v>17654</v>
      </c>
      <c r="F570">
        <v>0.3764756527019289</v>
      </c>
      <c r="J570">
        <v>1.3336614173228347</v>
      </c>
    </row>
    <row r="571" spans="1:10" x14ac:dyDescent="0.75">
      <c r="A571" s="7">
        <v>17685</v>
      </c>
      <c r="F571">
        <v>0.89124843831294331</v>
      </c>
      <c r="J571">
        <v>1.0866141732283465</v>
      </c>
    </row>
    <row r="572" spans="1:10" x14ac:dyDescent="0.75">
      <c r="A572" s="7">
        <v>17715</v>
      </c>
      <c r="F572">
        <v>0</v>
      </c>
      <c r="J572">
        <v>2.9527559055118114E-3</v>
      </c>
    </row>
    <row r="573" spans="1:10" x14ac:dyDescent="0.75">
      <c r="A573" s="7">
        <v>17746</v>
      </c>
      <c r="F573">
        <v>0</v>
      </c>
      <c r="J573">
        <v>3.6417322834645667E-2</v>
      </c>
    </row>
    <row r="574" spans="1:10" x14ac:dyDescent="0.75">
      <c r="A574" s="7">
        <v>17777</v>
      </c>
      <c r="F574">
        <v>0.24586160687592681</v>
      </c>
      <c r="J574">
        <v>6.6929133858267709E-2</v>
      </c>
    </row>
    <row r="575" spans="1:10" x14ac:dyDescent="0.75">
      <c r="A575" s="7">
        <v>17807</v>
      </c>
      <c r="F575">
        <v>0.18439619220001349</v>
      </c>
      <c r="J575">
        <v>1.1437007874015748</v>
      </c>
    </row>
    <row r="576" spans="1:10" x14ac:dyDescent="0.75">
      <c r="A576" s="7">
        <v>17838</v>
      </c>
      <c r="F576">
        <v>0</v>
      </c>
      <c r="J576">
        <v>0.30216535433070868</v>
      </c>
    </row>
    <row r="577" spans="1:10" x14ac:dyDescent="0.75">
      <c r="A577" s="7">
        <v>17868</v>
      </c>
      <c r="F577">
        <v>1.467486308712443</v>
      </c>
      <c r="J577">
        <v>4.8533464566929139</v>
      </c>
    </row>
    <row r="578" spans="1:10" x14ac:dyDescent="0.75">
      <c r="A578" s="7">
        <v>17899</v>
      </c>
      <c r="F578">
        <v>0.98344635146183479</v>
      </c>
      <c r="J578">
        <v>5.6781496062992138</v>
      </c>
    </row>
    <row r="579" spans="1:10" x14ac:dyDescent="0.75">
      <c r="A579" s="7">
        <v>17930</v>
      </c>
      <c r="F579">
        <v>1.3061398948679099</v>
      </c>
      <c r="J579">
        <v>2.5098425196850394</v>
      </c>
    </row>
    <row r="580" spans="1:10" x14ac:dyDescent="0.75">
      <c r="A580" s="7">
        <v>17958</v>
      </c>
      <c r="F580">
        <v>0.82209989559750729</v>
      </c>
      <c r="J580">
        <v>3.5748031496063</v>
      </c>
    </row>
    <row r="581" spans="1:10" x14ac:dyDescent="0.75">
      <c r="A581" s="7">
        <v>17989</v>
      </c>
      <c r="F581">
        <v>6.9148590027925338E-2</v>
      </c>
      <c r="J581">
        <v>0.34744094488188976</v>
      </c>
    </row>
    <row r="582" spans="1:10" x14ac:dyDescent="0.75">
      <c r="A582" s="7">
        <v>18019</v>
      </c>
      <c r="F582">
        <v>1.152476465432696</v>
      </c>
      <c r="J582">
        <v>1.7913385826771655</v>
      </c>
    </row>
    <row r="583" spans="1:10" x14ac:dyDescent="0.75">
      <c r="A583" s="7">
        <v>18050</v>
      </c>
      <c r="F583">
        <v>1.5366352483402689E-2</v>
      </c>
      <c r="J583">
        <v>6.3976377952755903E-2</v>
      </c>
    </row>
    <row r="584" spans="1:10" x14ac:dyDescent="0.75">
      <c r="A584" s="7">
        <v>18080</v>
      </c>
      <c r="F584">
        <v>0.43025787171717572</v>
      </c>
      <c r="J584">
        <v>0.13877952755905512</v>
      </c>
    </row>
    <row r="585" spans="1:10" x14ac:dyDescent="0.75">
      <c r="A585" s="7">
        <v>18111</v>
      </c>
      <c r="F585">
        <v>0.29964383686794949</v>
      </c>
      <c r="J585">
        <v>0.21751968503937011</v>
      </c>
    </row>
    <row r="586" spans="1:10" x14ac:dyDescent="0.75">
      <c r="A586" s="7">
        <v>18142</v>
      </c>
      <c r="F586">
        <v>8.4514928794702765E-2</v>
      </c>
      <c r="J586">
        <v>0.11318897637795276</v>
      </c>
    </row>
    <row r="587" spans="1:10" x14ac:dyDescent="0.75">
      <c r="A587" s="7">
        <v>18172</v>
      </c>
      <c r="F587">
        <v>0.1767130246805271</v>
      </c>
      <c r="J587">
        <v>4.6259842519685034E-2</v>
      </c>
    </row>
    <row r="588" spans="1:10" x14ac:dyDescent="0.75">
      <c r="A588" s="7">
        <v>18203</v>
      </c>
      <c r="F588">
        <v>0.66075304046793704</v>
      </c>
      <c r="J588">
        <v>2.4212598425196852</v>
      </c>
    </row>
    <row r="589" spans="1:10" x14ac:dyDescent="0.75">
      <c r="A589" s="7">
        <v>18233</v>
      </c>
      <c r="F589">
        <v>0.29964379550103842</v>
      </c>
      <c r="J589">
        <v>1.6250000000000002</v>
      </c>
    </row>
    <row r="590" spans="1:10" x14ac:dyDescent="0.75">
      <c r="A590" s="7">
        <v>18264</v>
      </c>
      <c r="F590">
        <v>1.190892056205596</v>
      </c>
      <c r="I590">
        <v>0.57893379748121154</v>
      </c>
      <c r="J590">
        <v>4.8543307086614185</v>
      </c>
    </row>
    <row r="591" spans="1:10" x14ac:dyDescent="0.75">
      <c r="A591" s="7">
        <v>18295</v>
      </c>
      <c r="F591">
        <v>0.26891114270346211</v>
      </c>
      <c r="I591">
        <v>0.38454439455693562</v>
      </c>
      <c r="J591">
        <v>1.9685039370078738</v>
      </c>
    </row>
    <row r="592" spans="1:10" x14ac:dyDescent="0.75">
      <c r="A592" s="7">
        <v>18323</v>
      </c>
      <c r="F592">
        <v>0.38415881088674958</v>
      </c>
      <c r="I592">
        <v>0.76294094666472723</v>
      </c>
      <c r="J592">
        <v>2.5600393700787398</v>
      </c>
    </row>
    <row r="593" spans="1:10" x14ac:dyDescent="0.75">
      <c r="A593" s="7">
        <v>18354</v>
      </c>
      <c r="F593">
        <v>0.42257470920477153</v>
      </c>
      <c r="I593">
        <v>0.57166210310537768</v>
      </c>
      <c r="J593">
        <v>1.6968503937007873</v>
      </c>
    </row>
    <row r="594" spans="1:10" x14ac:dyDescent="0.75">
      <c r="A594" s="7">
        <v>18384</v>
      </c>
      <c r="F594">
        <v>2.30495287934568E-2</v>
      </c>
      <c r="I594">
        <v>0.25624145704115309</v>
      </c>
      <c r="J594">
        <v>0.82381889763779537</v>
      </c>
    </row>
    <row r="595" spans="1:10" x14ac:dyDescent="0.75">
      <c r="A595" s="7">
        <v>18415</v>
      </c>
      <c r="F595">
        <v>3.841588263960985E-2</v>
      </c>
      <c r="I595">
        <v>0.15148369316303992</v>
      </c>
      <c r="J595">
        <v>0.15255905511811024</v>
      </c>
    </row>
    <row r="596" spans="1:10" x14ac:dyDescent="0.75">
      <c r="A596" s="7">
        <v>18445</v>
      </c>
      <c r="F596">
        <v>0.74526811803317727</v>
      </c>
      <c r="I596">
        <v>0.66277941964611331</v>
      </c>
      <c r="J596">
        <v>0.60433070866141736</v>
      </c>
    </row>
    <row r="597" spans="1:10" x14ac:dyDescent="0.75">
      <c r="A597" s="7">
        <v>18476</v>
      </c>
      <c r="F597">
        <v>3.0732701657564969E-2</v>
      </c>
      <c r="I597">
        <v>3.4617082778248973E-2</v>
      </c>
      <c r="J597">
        <v>0.24015748031496062</v>
      </c>
    </row>
    <row r="598" spans="1:10" x14ac:dyDescent="0.75">
      <c r="A598" s="7">
        <v>18507</v>
      </c>
      <c r="F598">
        <v>0.85283247890403269</v>
      </c>
      <c r="I598">
        <v>0.47999478820146574</v>
      </c>
      <c r="J598">
        <v>1.1555118110236222</v>
      </c>
    </row>
    <row r="599" spans="1:10" x14ac:dyDescent="0.75">
      <c r="A599" s="7">
        <v>18537</v>
      </c>
      <c r="F599">
        <v>0.62233716441717668</v>
      </c>
      <c r="I599">
        <v>8.6737334394268201E-2</v>
      </c>
      <c r="J599">
        <v>2.4005905511811028</v>
      </c>
    </row>
    <row r="600" spans="1:10" x14ac:dyDescent="0.75">
      <c r="A600" s="7">
        <v>18568</v>
      </c>
      <c r="F600">
        <v>3.4958446629642972</v>
      </c>
      <c r="I600">
        <v>0.31113394495741509</v>
      </c>
      <c r="J600">
        <v>6.3976377952755907</v>
      </c>
    </row>
    <row r="601" spans="1:10" x14ac:dyDescent="0.75">
      <c r="A601" s="7">
        <v>18598</v>
      </c>
      <c r="F601">
        <v>2.028358155314161</v>
      </c>
      <c r="I601">
        <v>0.15653314960180792</v>
      </c>
      <c r="J601">
        <v>5.4852362204724407</v>
      </c>
    </row>
    <row r="602" spans="1:10" x14ac:dyDescent="0.75">
      <c r="A602" s="7">
        <v>18629</v>
      </c>
      <c r="F602">
        <v>0.53013905885261514</v>
      </c>
      <c r="I602">
        <v>0.42846489716365549</v>
      </c>
      <c r="J602">
        <v>2.8336614173228347</v>
      </c>
    </row>
    <row r="603" spans="1:10" x14ac:dyDescent="0.75">
      <c r="A603" s="7">
        <v>18660</v>
      </c>
      <c r="F603">
        <v>0.1536635150229029</v>
      </c>
      <c r="I603">
        <v>0.44840449527468695</v>
      </c>
      <c r="J603">
        <v>3.2726377952755907</v>
      </c>
    </row>
    <row r="604" spans="1:10" x14ac:dyDescent="0.75">
      <c r="A604" s="7">
        <v>18688</v>
      </c>
      <c r="F604">
        <v>0.10756446750624291</v>
      </c>
      <c r="I604">
        <v>0.29113936464492185</v>
      </c>
      <c r="J604">
        <v>0.97539370078740173</v>
      </c>
    </row>
    <row r="605" spans="1:10" x14ac:dyDescent="0.75">
      <c r="A605" s="7">
        <v>18719</v>
      </c>
      <c r="F605">
        <v>0.53782233635366394</v>
      </c>
      <c r="I605">
        <v>1.1554381611776645</v>
      </c>
      <c r="J605">
        <v>2.936023622047244</v>
      </c>
    </row>
    <row r="606" spans="1:10" x14ac:dyDescent="0.75">
      <c r="A606" s="7">
        <v>18749</v>
      </c>
      <c r="F606">
        <v>0.23049530224559939</v>
      </c>
      <c r="I606">
        <v>0.22542252565081081</v>
      </c>
      <c r="J606">
        <v>0.64665354330708669</v>
      </c>
    </row>
    <row r="607" spans="1:10" x14ac:dyDescent="0.75">
      <c r="A607" s="7">
        <v>18780</v>
      </c>
      <c r="F607">
        <v>0.35342612142929308</v>
      </c>
      <c r="I607">
        <v>0.31288834332878185</v>
      </c>
      <c r="J607">
        <v>0.86712598425196863</v>
      </c>
    </row>
    <row r="608" spans="1:10" x14ac:dyDescent="0.75">
      <c r="A608" s="7">
        <v>18810</v>
      </c>
      <c r="F608">
        <v>1.0756446563952899</v>
      </c>
      <c r="I608">
        <v>0.41350865104775292</v>
      </c>
      <c r="J608">
        <v>0.64271653543307106</v>
      </c>
    </row>
    <row r="609" spans="1:10" x14ac:dyDescent="0.75">
      <c r="A609" s="7">
        <v>18841</v>
      </c>
      <c r="F609">
        <v>0.31501019628334992</v>
      </c>
      <c r="I609">
        <v>0.4098828944135961</v>
      </c>
      <c r="J609">
        <v>0.26476377952755903</v>
      </c>
    </row>
    <row r="610" spans="1:10" x14ac:dyDescent="0.75">
      <c r="A610" s="7">
        <v>18872</v>
      </c>
      <c r="F610">
        <v>0</v>
      </c>
      <c r="I610">
        <v>2.3598315968680434E-3</v>
      </c>
      <c r="J610">
        <v>0</v>
      </c>
    </row>
    <row r="611" spans="1:10" x14ac:dyDescent="0.75">
      <c r="A611" s="7">
        <v>18902</v>
      </c>
      <c r="F611">
        <v>0.82209974890027648</v>
      </c>
      <c r="I611">
        <v>0.56443077094457861</v>
      </c>
      <c r="J611">
        <v>1.6820866141732287</v>
      </c>
    </row>
    <row r="612" spans="1:10" x14ac:dyDescent="0.75">
      <c r="A612" s="7">
        <v>18933</v>
      </c>
      <c r="F612">
        <v>1.874694685735623</v>
      </c>
      <c r="I612">
        <v>1.1242975900859051</v>
      </c>
      <c r="J612">
        <v>4.5895669291338583</v>
      </c>
    </row>
    <row r="613" spans="1:10" x14ac:dyDescent="0.75">
      <c r="A613" s="7">
        <v>18963</v>
      </c>
      <c r="F613">
        <v>2.4662990519731491</v>
      </c>
      <c r="I613">
        <v>1.913212238851332</v>
      </c>
      <c r="J613">
        <v>8.7155511811023629</v>
      </c>
    </row>
    <row r="614" spans="1:10" x14ac:dyDescent="0.75">
      <c r="A614" s="7">
        <v>18994</v>
      </c>
      <c r="F614">
        <v>3.9337854058473392</v>
      </c>
      <c r="I614">
        <v>2.1982873542120043</v>
      </c>
      <c r="J614">
        <v>9.2598425196850389</v>
      </c>
    </row>
    <row r="615" spans="1:10" x14ac:dyDescent="0.75">
      <c r="A615" s="7">
        <v>19025</v>
      </c>
      <c r="F615">
        <v>0.44562417410341781</v>
      </c>
      <c r="I615">
        <v>0.52674394367730049</v>
      </c>
      <c r="J615">
        <v>1.375</v>
      </c>
    </row>
    <row r="616" spans="1:10" x14ac:dyDescent="0.75">
      <c r="A616" s="7">
        <v>19054</v>
      </c>
      <c r="F616">
        <v>3.06558731820351</v>
      </c>
      <c r="I616">
        <v>3.3181929345875378</v>
      </c>
      <c r="J616">
        <v>4.9694881889763778</v>
      </c>
    </row>
    <row r="617" spans="1:10" x14ac:dyDescent="0.75">
      <c r="A617" s="7">
        <v>19085</v>
      </c>
      <c r="F617">
        <v>0.63002045639089777</v>
      </c>
      <c r="I617">
        <v>2.3909732142127007</v>
      </c>
      <c r="J617">
        <v>3.9881889763779532</v>
      </c>
    </row>
    <row r="618" spans="1:10" x14ac:dyDescent="0.75">
      <c r="A618" s="7">
        <v>19115</v>
      </c>
      <c r="F618">
        <v>1.53663525289712E-2</v>
      </c>
      <c r="I618">
        <v>0.12435455947365637</v>
      </c>
      <c r="J618">
        <v>0.20472440944881892</v>
      </c>
    </row>
    <row r="619" spans="1:10" x14ac:dyDescent="0.75">
      <c r="A619" s="7">
        <v>19146</v>
      </c>
      <c r="F619">
        <v>5.3782235123012528E-2</v>
      </c>
      <c r="I619">
        <v>0.61771506035375445</v>
      </c>
      <c r="J619">
        <v>0.43897637795275585</v>
      </c>
    </row>
    <row r="620" spans="1:10" x14ac:dyDescent="0.75">
      <c r="A620" s="7">
        <v>19176</v>
      </c>
      <c r="F620">
        <v>0.91429801746988515</v>
      </c>
      <c r="I620">
        <v>0.80101139132338539</v>
      </c>
      <c r="J620">
        <v>2.5098425196850394</v>
      </c>
    </row>
    <row r="621" spans="1:10" x14ac:dyDescent="0.75">
      <c r="A621" s="7">
        <v>19207</v>
      </c>
      <c r="F621">
        <v>6.1465403315129938E-2</v>
      </c>
      <c r="I621">
        <v>7.8771276013334911E-3</v>
      </c>
      <c r="J621">
        <v>0</v>
      </c>
    </row>
    <row r="622" spans="1:10" x14ac:dyDescent="0.75">
      <c r="A622" s="7">
        <v>19238</v>
      </c>
      <c r="F622">
        <v>0.26891113395164778</v>
      </c>
      <c r="I622">
        <v>0.42911723543182928</v>
      </c>
      <c r="J622">
        <v>0.93799212598425197</v>
      </c>
    </row>
    <row r="623" spans="1:10" x14ac:dyDescent="0.75">
      <c r="A623" s="7">
        <v>19268</v>
      </c>
      <c r="F623">
        <v>0</v>
      </c>
      <c r="I623">
        <v>4.2513709671758151E-3</v>
      </c>
      <c r="J623">
        <v>5.0196850393700788E-2</v>
      </c>
    </row>
    <row r="624" spans="1:10" x14ac:dyDescent="0.75">
      <c r="A624" s="7">
        <v>19299</v>
      </c>
      <c r="F624">
        <v>0.36879238030218769</v>
      </c>
      <c r="I624">
        <v>1.3944749392763833</v>
      </c>
      <c r="J624">
        <v>1.473425196850394</v>
      </c>
    </row>
    <row r="625" spans="1:10" x14ac:dyDescent="0.75">
      <c r="A625" s="7">
        <v>19329</v>
      </c>
      <c r="F625">
        <v>1.3676050435454301</v>
      </c>
      <c r="I625">
        <v>1.8778611116682922</v>
      </c>
      <c r="J625">
        <v>5.1889763779527565</v>
      </c>
    </row>
    <row r="626" spans="1:10" x14ac:dyDescent="0.75">
      <c r="A626" s="7">
        <v>19360</v>
      </c>
      <c r="F626">
        <v>0.4148914552828124</v>
      </c>
      <c r="I626">
        <v>0.61745746171913829</v>
      </c>
      <c r="J626">
        <v>2.4478346456692912</v>
      </c>
    </row>
    <row r="627" spans="1:10" x14ac:dyDescent="0.75">
      <c r="A627" s="7">
        <v>19391</v>
      </c>
      <c r="F627">
        <v>0.21512891874229931</v>
      </c>
      <c r="I627">
        <v>0.12623847434603777</v>
      </c>
      <c r="J627">
        <v>0.16240157480314962</v>
      </c>
    </row>
    <row r="628" spans="1:10" x14ac:dyDescent="0.75">
      <c r="A628" s="7">
        <v>19419</v>
      </c>
      <c r="F628">
        <v>0.26122799415070769</v>
      </c>
      <c r="I628">
        <v>0.57893379748121154</v>
      </c>
      <c r="J628">
        <v>1.8080708661417326</v>
      </c>
    </row>
    <row r="629" spans="1:10" x14ac:dyDescent="0.75">
      <c r="A629" s="7">
        <v>19450</v>
      </c>
      <c r="F629">
        <v>0.49172327633504698</v>
      </c>
      <c r="I629">
        <v>0.44315242240276315</v>
      </c>
      <c r="J629">
        <v>1.674212598425197</v>
      </c>
    </row>
    <row r="630" spans="1:10" x14ac:dyDescent="0.75">
      <c r="A630" s="7">
        <v>19480</v>
      </c>
      <c r="F630">
        <v>0.95271388541827717</v>
      </c>
      <c r="I630">
        <v>0.28343463179733752</v>
      </c>
      <c r="J630">
        <v>1.643700787401575</v>
      </c>
    </row>
    <row r="631" spans="1:10" x14ac:dyDescent="0.75">
      <c r="A631" s="7">
        <v>19511</v>
      </c>
      <c r="F631">
        <v>0.32269339928925012</v>
      </c>
      <c r="I631">
        <v>0.17209787402660021</v>
      </c>
      <c r="J631">
        <v>1.2244094488188977</v>
      </c>
    </row>
    <row r="632" spans="1:10" x14ac:dyDescent="0.75">
      <c r="A632" s="7">
        <v>19541</v>
      </c>
      <c r="F632">
        <v>0.19976257511952819</v>
      </c>
      <c r="I632">
        <v>0.43571641043197129</v>
      </c>
      <c r="J632">
        <v>1.1358267716535435</v>
      </c>
    </row>
    <row r="633" spans="1:10" x14ac:dyDescent="0.75">
      <c r="A633" s="7">
        <v>19572</v>
      </c>
      <c r="F633">
        <v>0</v>
      </c>
      <c r="I633">
        <v>5.8184500900273856E-2</v>
      </c>
      <c r="J633">
        <v>0.14074803149606302</v>
      </c>
    </row>
    <row r="634" spans="1:10" x14ac:dyDescent="0.75">
      <c r="A634" s="7">
        <v>19603</v>
      </c>
      <c r="F634">
        <v>0.1152476353786054</v>
      </c>
      <c r="I634">
        <v>5.4300287467580937E-3</v>
      </c>
      <c r="J634">
        <v>0.10137795275590553</v>
      </c>
    </row>
    <row r="635" spans="1:10" x14ac:dyDescent="0.75">
      <c r="A635" s="7">
        <v>19633</v>
      </c>
      <c r="F635">
        <v>0.56855494598548129</v>
      </c>
      <c r="I635">
        <v>0.81551441786001821</v>
      </c>
      <c r="J635">
        <v>0.60629921259842523</v>
      </c>
    </row>
    <row r="636" spans="1:10" x14ac:dyDescent="0.75">
      <c r="A636" s="7">
        <v>19664</v>
      </c>
      <c r="F636">
        <v>0.66843620790205183</v>
      </c>
      <c r="I636">
        <v>0.51771435318585057</v>
      </c>
      <c r="J636">
        <v>1.5935039370078741</v>
      </c>
    </row>
    <row r="637" spans="1:10" x14ac:dyDescent="0.75">
      <c r="A637" s="7">
        <v>19694</v>
      </c>
      <c r="F637">
        <v>0.13829714695323819</v>
      </c>
      <c r="I637">
        <v>0.18644564183361195</v>
      </c>
      <c r="J637">
        <v>1.0049212598425197</v>
      </c>
    </row>
    <row r="638" spans="1:10" x14ac:dyDescent="0.75">
      <c r="A638" s="7">
        <v>19725</v>
      </c>
      <c r="F638">
        <v>1.6672489885965309</v>
      </c>
      <c r="I638">
        <v>1.4998759825573291</v>
      </c>
      <c r="J638">
        <v>6.2352362204724416</v>
      </c>
    </row>
    <row r="639" spans="1:10" x14ac:dyDescent="0.75">
      <c r="A639" s="7">
        <v>19756</v>
      </c>
      <c r="F639">
        <v>1.1140605039514879</v>
      </c>
      <c r="I639">
        <v>1.4574759585391217</v>
      </c>
      <c r="J639">
        <v>5.2490157480314963</v>
      </c>
    </row>
    <row r="640" spans="1:10" x14ac:dyDescent="0.75">
      <c r="A640" s="7">
        <v>19784</v>
      </c>
      <c r="F640">
        <v>1.452120294161042</v>
      </c>
      <c r="I640">
        <v>2.5472664302497035</v>
      </c>
      <c r="J640">
        <v>5.5698818897637796</v>
      </c>
    </row>
    <row r="641" spans="1:10" x14ac:dyDescent="0.75">
      <c r="A641" s="7">
        <v>19815</v>
      </c>
      <c r="F641">
        <v>4.6099057156410661E-2</v>
      </c>
      <c r="I641">
        <v>0.31244974373594026</v>
      </c>
      <c r="J641">
        <v>1.1476377952755907</v>
      </c>
    </row>
    <row r="642" spans="1:10" x14ac:dyDescent="0.75">
      <c r="A642" s="7">
        <v>19845</v>
      </c>
      <c r="F642">
        <v>0</v>
      </c>
      <c r="I642">
        <v>0.18916495930922916</v>
      </c>
      <c r="J642">
        <v>0.42716535433070868</v>
      </c>
    </row>
    <row r="643" spans="1:10" x14ac:dyDescent="0.75">
      <c r="A643" s="7">
        <v>19876</v>
      </c>
      <c r="F643">
        <v>0.1229308198672215</v>
      </c>
      <c r="I643">
        <v>0.50324056662207495</v>
      </c>
      <c r="J643">
        <v>1.3523622047244093</v>
      </c>
    </row>
    <row r="644" spans="1:10" x14ac:dyDescent="0.75">
      <c r="A644" s="7">
        <v>19906</v>
      </c>
      <c r="F644">
        <v>0.4917232688781154</v>
      </c>
      <c r="I644">
        <v>0.4225730426331501</v>
      </c>
      <c r="J644">
        <v>0.19685039370078744</v>
      </c>
    </row>
    <row r="645" spans="1:10" x14ac:dyDescent="0.75">
      <c r="A645" s="7">
        <v>19937</v>
      </c>
      <c r="F645">
        <v>0</v>
      </c>
      <c r="I645">
        <v>2.8917122293661566E-3</v>
      </c>
      <c r="J645">
        <v>0</v>
      </c>
    </row>
    <row r="646" spans="1:10" x14ac:dyDescent="0.75">
      <c r="A646" s="7">
        <v>19968</v>
      </c>
      <c r="F646">
        <v>0</v>
      </c>
      <c r="I646">
        <v>0.21244903656803513</v>
      </c>
      <c r="J646">
        <v>0.14566929133858267</v>
      </c>
    </row>
    <row r="647" spans="1:10" x14ac:dyDescent="0.75">
      <c r="A647" s="7">
        <v>19998</v>
      </c>
      <c r="F647">
        <v>0</v>
      </c>
      <c r="I647">
        <v>3.7981513879045258E-3</v>
      </c>
      <c r="J647">
        <v>0</v>
      </c>
    </row>
    <row r="648" spans="1:10" x14ac:dyDescent="0.75">
      <c r="A648" s="7">
        <v>20029</v>
      </c>
      <c r="F648">
        <v>1.190892051374761</v>
      </c>
      <c r="I648">
        <v>1.3282464007572832</v>
      </c>
      <c r="J648">
        <v>2.5147637795275593</v>
      </c>
    </row>
    <row r="649" spans="1:10" x14ac:dyDescent="0.75">
      <c r="A649" s="7">
        <v>20059</v>
      </c>
      <c r="F649">
        <v>1.1908920148059661</v>
      </c>
      <c r="I649">
        <v>0.90887765118958597</v>
      </c>
      <c r="J649">
        <v>3.4419291338582685</v>
      </c>
    </row>
    <row r="650" spans="1:10" x14ac:dyDescent="0.75">
      <c r="A650" s="7">
        <v>20090</v>
      </c>
      <c r="F650">
        <v>1.467486359727471</v>
      </c>
      <c r="I650">
        <v>2.0201720595589907</v>
      </c>
      <c r="J650">
        <v>4.3789370078740157</v>
      </c>
    </row>
    <row r="651" spans="1:10" x14ac:dyDescent="0.75">
      <c r="A651" s="7">
        <v>20121</v>
      </c>
      <c r="F651">
        <v>0.1152476391293831</v>
      </c>
      <c r="I651">
        <v>0.58922420454972568</v>
      </c>
      <c r="J651">
        <v>2.4901574803149606</v>
      </c>
    </row>
    <row r="652" spans="1:10" x14ac:dyDescent="0.75">
      <c r="A652" s="7">
        <v>20149</v>
      </c>
      <c r="F652">
        <v>0.37647564199626249</v>
      </c>
      <c r="I652">
        <v>0.11393050915045297</v>
      </c>
      <c r="J652">
        <v>0.52657480314960636</v>
      </c>
    </row>
    <row r="653" spans="1:10" x14ac:dyDescent="0.75">
      <c r="A653" s="7">
        <v>20180</v>
      </c>
      <c r="F653">
        <v>0.79136714355840687</v>
      </c>
      <c r="I653">
        <v>0.70850517607198538</v>
      </c>
      <c r="J653">
        <v>2.0954724409448819</v>
      </c>
    </row>
    <row r="654" spans="1:10" x14ac:dyDescent="0.75">
      <c r="A654" s="7">
        <v>20210</v>
      </c>
      <c r="F654">
        <v>0.7529513054038578</v>
      </c>
      <c r="I654">
        <v>0.99906834746426532</v>
      </c>
      <c r="J654">
        <v>1.5482283464566928</v>
      </c>
    </row>
    <row r="655" spans="1:10" x14ac:dyDescent="0.75">
      <c r="A655" s="7">
        <v>20241</v>
      </c>
      <c r="F655">
        <v>7.6831765279219699E-2</v>
      </c>
      <c r="I655">
        <v>0.42604703828193752</v>
      </c>
      <c r="J655">
        <v>1.0826771653543309E-2</v>
      </c>
    </row>
    <row r="656" spans="1:10" x14ac:dyDescent="0.75">
      <c r="A656" s="7">
        <v>20271</v>
      </c>
      <c r="F656">
        <v>5.3782233964646972E-2</v>
      </c>
      <c r="I656">
        <v>0.32059863729745741</v>
      </c>
      <c r="J656">
        <v>0.33267716535433067</v>
      </c>
    </row>
    <row r="657" spans="1:10" x14ac:dyDescent="0.75">
      <c r="A657" s="7">
        <v>20302</v>
      </c>
      <c r="F657">
        <v>0</v>
      </c>
      <c r="I657">
        <v>0.77427143614646943</v>
      </c>
      <c r="J657">
        <v>0.1486220472440945</v>
      </c>
    </row>
    <row r="658" spans="1:10" x14ac:dyDescent="0.75">
      <c r="A658" s="7">
        <v>20333</v>
      </c>
      <c r="F658">
        <v>0.43794099154105331</v>
      </c>
      <c r="I658">
        <v>0.25894059340925357</v>
      </c>
      <c r="J658">
        <v>0.5748031496062993</v>
      </c>
    </row>
    <row r="659" spans="1:10" x14ac:dyDescent="0.75">
      <c r="A659" s="7">
        <v>20363</v>
      </c>
      <c r="F659">
        <v>0</v>
      </c>
      <c r="I659">
        <v>1.9852730708256761E-3</v>
      </c>
      <c r="J659">
        <v>3.937007874015748E-2</v>
      </c>
    </row>
    <row r="660" spans="1:10" x14ac:dyDescent="0.75">
      <c r="A660" s="7">
        <v>20394</v>
      </c>
      <c r="F660">
        <v>0.44562412333627122</v>
      </c>
      <c r="I660">
        <v>0.43350323136024732</v>
      </c>
      <c r="J660">
        <v>1.6663385826771655</v>
      </c>
    </row>
    <row r="661" spans="1:10" x14ac:dyDescent="0.75">
      <c r="A661" s="7">
        <v>20424</v>
      </c>
      <c r="F661">
        <v>8.6666206595261297</v>
      </c>
      <c r="I661">
        <v>1.8456825215401467</v>
      </c>
      <c r="J661">
        <v>17.105314960629922</v>
      </c>
    </row>
    <row r="662" spans="1:10" x14ac:dyDescent="0.75">
      <c r="A662" s="7">
        <v>20455</v>
      </c>
      <c r="F662">
        <v>0.96808001653127185</v>
      </c>
      <c r="I662">
        <v>0.78469548646967591</v>
      </c>
      <c r="J662">
        <v>7.7391732283464565</v>
      </c>
    </row>
    <row r="663" spans="1:10" x14ac:dyDescent="0.75">
      <c r="A663" s="7">
        <v>20486</v>
      </c>
      <c r="F663">
        <v>0.17671304284877951</v>
      </c>
      <c r="I663">
        <v>0.48434598303593879</v>
      </c>
      <c r="J663">
        <v>1.082677165354331</v>
      </c>
    </row>
    <row r="664" spans="1:10" x14ac:dyDescent="0.75">
      <c r="A664" s="7">
        <v>20515</v>
      </c>
      <c r="F664">
        <v>1.536635209200524E-2</v>
      </c>
      <c r="I664">
        <v>4.3228254784374032E-2</v>
      </c>
      <c r="J664">
        <v>0.11023622047244094</v>
      </c>
    </row>
    <row r="665" spans="1:10" x14ac:dyDescent="0.75">
      <c r="A665" s="7">
        <v>20546</v>
      </c>
      <c r="F665">
        <v>1.552001610967936</v>
      </c>
      <c r="I665">
        <v>1.8664081011740352</v>
      </c>
      <c r="J665">
        <v>3.1368110236220472</v>
      </c>
    </row>
    <row r="666" spans="1:10" x14ac:dyDescent="0.75">
      <c r="A666" s="7">
        <v>20576</v>
      </c>
      <c r="F666">
        <v>0.53782234137619822</v>
      </c>
      <c r="I666">
        <v>0.5340650591335061</v>
      </c>
      <c r="J666">
        <v>2.0905511811023625</v>
      </c>
    </row>
    <row r="667" spans="1:10" x14ac:dyDescent="0.75">
      <c r="A667" s="7">
        <v>20607</v>
      </c>
      <c r="F667">
        <v>7.6831762417013437E-3</v>
      </c>
      <c r="I667">
        <v>1.8588016532008662E-2</v>
      </c>
      <c r="J667">
        <v>0.16437007874015749</v>
      </c>
    </row>
    <row r="668" spans="1:10" x14ac:dyDescent="0.75">
      <c r="A668" s="7">
        <v>20637</v>
      </c>
      <c r="F668">
        <v>0.46867376211600009</v>
      </c>
      <c r="I668">
        <v>0.55174062272502722</v>
      </c>
      <c r="J668">
        <v>2.4468503937007875</v>
      </c>
    </row>
    <row r="669" spans="1:10" x14ac:dyDescent="0.75">
      <c r="A669" s="7">
        <v>20668</v>
      </c>
      <c r="F669">
        <v>1.536635082878249E-2</v>
      </c>
      <c r="I669">
        <v>2.8917122293661566E-3</v>
      </c>
      <c r="J669">
        <v>0</v>
      </c>
    </row>
    <row r="670" spans="1:10" x14ac:dyDescent="0.75">
      <c r="A670" s="7">
        <v>20699</v>
      </c>
      <c r="F670">
        <v>0.21512891174084769</v>
      </c>
      <c r="I670">
        <v>0.13788710578494889</v>
      </c>
      <c r="J670">
        <v>0.90059055118110232</v>
      </c>
    </row>
    <row r="671" spans="1:10" x14ac:dyDescent="0.75">
      <c r="A671" s="7">
        <v>20729</v>
      </c>
      <c r="F671">
        <v>0.6069708293782039</v>
      </c>
      <c r="I671">
        <v>0.33736776173043775</v>
      </c>
      <c r="J671">
        <v>2.5787401574803153</v>
      </c>
    </row>
    <row r="672" spans="1:10" x14ac:dyDescent="0.75">
      <c r="A672" s="7">
        <v>20760</v>
      </c>
      <c r="F672">
        <v>9.9881268234073006E-2</v>
      </c>
      <c r="I672">
        <v>8.0616263038090462E-3</v>
      </c>
      <c r="J672">
        <v>6.9881889763779528E-2</v>
      </c>
    </row>
    <row r="673" spans="1:10" x14ac:dyDescent="0.75">
      <c r="A673" s="7">
        <v>20790</v>
      </c>
      <c r="F673">
        <v>6.1465394829609589E-2</v>
      </c>
      <c r="I673">
        <v>0.11030475251629529</v>
      </c>
      <c r="J673">
        <v>0.63976377952755914</v>
      </c>
    </row>
    <row r="674" spans="1:10" x14ac:dyDescent="0.75">
      <c r="A674" s="7">
        <v>20821</v>
      </c>
      <c r="F674">
        <v>2.243487098036125</v>
      </c>
      <c r="I674">
        <v>1.4260011911363553</v>
      </c>
      <c r="J674">
        <v>3.8996062992125986</v>
      </c>
    </row>
    <row r="675" spans="1:10" x14ac:dyDescent="0.75">
      <c r="A675" s="7">
        <v>20852</v>
      </c>
      <c r="F675">
        <v>1.213941783564404</v>
      </c>
      <c r="I675">
        <v>0.69688578460593098</v>
      </c>
      <c r="J675">
        <v>2.9015748031496065</v>
      </c>
    </row>
    <row r="676" spans="1:10" x14ac:dyDescent="0.75">
      <c r="A676" s="7">
        <v>20880</v>
      </c>
      <c r="F676">
        <v>0.54550549497287693</v>
      </c>
      <c r="I676">
        <v>1.3108834180018414</v>
      </c>
      <c r="J676">
        <v>2.2972440944881893</v>
      </c>
    </row>
    <row r="677" spans="1:10" x14ac:dyDescent="0.75">
      <c r="A677" s="7">
        <v>20911</v>
      </c>
      <c r="F677">
        <v>1.0141793204095719</v>
      </c>
      <c r="I677">
        <v>0.66552241597350026</v>
      </c>
      <c r="J677">
        <v>1.875</v>
      </c>
    </row>
    <row r="678" spans="1:10" x14ac:dyDescent="0.75">
      <c r="A678" s="7">
        <v>20941</v>
      </c>
      <c r="F678">
        <v>1.552001625461535</v>
      </c>
      <c r="I678">
        <v>2.9542576124339428</v>
      </c>
      <c r="J678">
        <v>3.6584645669291338</v>
      </c>
    </row>
    <row r="679" spans="1:10" x14ac:dyDescent="0.75">
      <c r="A679" s="7">
        <v>20972</v>
      </c>
      <c r="F679">
        <v>0.1843962298008322</v>
      </c>
      <c r="I679">
        <v>0.17999266669775174</v>
      </c>
      <c r="J679">
        <v>0.36023622047244097</v>
      </c>
    </row>
    <row r="680" spans="1:10" x14ac:dyDescent="0.75">
      <c r="A680" s="7">
        <v>21002</v>
      </c>
      <c r="F680">
        <v>7.6831760762205532E-3</v>
      </c>
      <c r="I680">
        <v>7.6313284071064427E-2</v>
      </c>
      <c r="J680">
        <v>9.4488188976377951E-2</v>
      </c>
    </row>
    <row r="681" spans="1:10" x14ac:dyDescent="0.75">
      <c r="A681" s="7">
        <v>21033</v>
      </c>
      <c r="F681">
        <v>0</v>
      </c>
      <c r="I681">
        <v>0.48013192920040582</v>
      </c>
      <c r="J681">
        <v>0.19980314960629919</v>
      </c>
    </row>
    <row r="682" spans="1:10" x14ac:dyDescent="0.75">
      <c r="A682" s="7">
        <v>21064</v>
      </c>
      <c r="F682">
        <v>0.13829716245432641</v>
      </c>
      <c r="I682">
        <v>0.50148616825070835</v>
      </c>
      <c r="J682">
        <v>0.625</v>
      </c>
    </row>
    <row r="683" spans="1:10" x14ac:dyDescent="0.75">
      <c r="A683" s="7">
        <v>21094</v>
      </c>
      <c r="F683">
        <v>1.221624826275894</v>
      </c>
      <c r="I683">
        <v>1.3140559550567359</v>
      </c>
      <c r="J683">
        <v>2.2057086614173227</v>
      </c>
    </row>
    <row r="684" spans="1:10" x14ac:dyDescent="0.75">
      <c r="A684" s="7">
        <v>21125</v>
      </c>
      <c r="F684">
        <v>1.1985752188088761</v>
      </c>
      <c r="I684">
        <v>1.2554388683455635</v>
      </c>
      <c r="J684">
        <v>1.2362204724409451</v>
      </c>
    </row>
    <row r="685" spans="1:10" x14ac:dyDescent="0.75">
      <c r="A685" s="7">
        <v>21155</v>
      </c>
      <c r="F685">
        <v>1.382971377941804</v>
      </c>
      <c r="I685">
        <v>0.67546956786566625</v>
      </c>
      <c r="J685">
        <v>4.4566929133858268</v>
      </c>
    </row>
    <row r="686" spans="1:10" x14ac:dyDescent="0.75">
      <c r="A686" s="7">
        <v>21186</v>
      </c>
      <c r="F686">
        <v>0.59160444437015725</v>
      </c>
      <c r="I686">
        <v>0.60114155686542881</v>
      </c>
      <c r="J686">
        <v>3.4242125984251968</v>
      </c>
    </row>
    <row r="687" spans="1:10" x14ac:dyDescent="0.75">
      <c r="A687" s="7">
        <v>21217</v>
      </c>
      <c r="F687">
        <v>1.989942423948913</v>
      </c>
      <c r="I687">
        <v>1.2507493504464136</v>
      </c>
      <c r="J687">
        <v>5.021653543307087</v>
      </c>
    </row>
    <row r="688" spans="1:10" x14ac:dyDescent="0.75">
      <c r="A688" s="7">
        <v>21245</v>
      </c>
      <c r="F688">
        <v>2.497032270763873</v>
      </c>
      <c r="I688">
        <v>2.3473965957917424</v>
      </c>
      <c r="J688">
        <v>6.0610236220472435</v>
      </c>
    </row>
    <row r="689" spans="1:10" x14ac:dyDescent="0.75">
      <c r="A689" s="7">
        <v>21276</v>
      </c>
      <c r="F689">
        <v>1.705665174893525</v>
      </c>
      <c r="I689">
        <v>1.3830713498624996</v>
      </c>
      <c r="J689">
        <v>4.2440944881889768</v>
      </c>
    </row>
    <row r="690" spans="1:10" x14ac:dyDescent="0.75">
      <c r="A690" s="7">
        <v>21306</v>
      </c>
      <c r="F690">
        <v>0.19207941090544939</v>
      </c>
      <c r="I690">
        <v>0.5662436492616576</v>
      </c>
      <c r="J690">
        <v>0.71751968503937014</v>
      </c>
    </row>
    <row r="691" spans="1:10" x14ac:dyDescent="0.75">
      <c r="A691" s="7">
        <v>21337</v>
      </c>
      <c r="F691">
        <v>0.34574292944545731</v>
      </c>
      <c r="I691">
        <v>0.38087128021924521</v>
      </c>
      <c r="J691">
        <v>1.4143700787401576</v>
      </c>
    </row>
    <row r="692" spans="1:10" x14ac:dyDescent="0.75">
      <c r="A692" s="7">
        <v>21367</v>
      </c>
      <c r="F692">
        <v>0</v>
      </c>
      <c r="I692">
        <v>6.8155331644208492E-2</v>
      </c>
      <c r="J692">
        <v>0.79527559055118113</v>
      </c>
    </row>
    <row r="693" spans="1:10" x14ac:dyDescent="0.75">
      <c r="A693" s="7">
        <v>21398</v>
      </c>
      <c r="F693">
        <v>0.34574289221650301</v>
      </c>
      <c r="I693">
        <v>0.54584876819451933</v>
      </c>
      <c r="J693">
        <v>1.3001968503937007</v>
      </c>
    </row>
    <row r="694" spans="1:10" x14ac:dyDescent="0.75">
      <c r="A694" s="7">
        <v>21429</v>
      </c>
      <c r="F694">
        <v>0.2919606610273689</v>
      </c>
      <c r="I694">
        <v>0.76859332029129601</v>
      </c>
      <c r="J694">
        <v>1.4478346456692914</v>
      </c>
    </row>
    <row r="695" spans="1:10" x14ac:dyDescent="0.75">
      <c r="A695" s="7">
        <v>21459</v>
      </c>
      <c r="F695">
        <v>0.1382971527366271</v>
      </c>
      <c r="I695">
        <v>0.13976402516882752</v>
      </c>
      <c r="J695">
        <v>0.2096456692913386</v>
      </c>
    </row>
    <row r="696" spans="1:10" x14ac:dyDescent="0.75">
      <c r="A696" s="7">
        <v>21490</v>
      </c>
      <c r="F696">
        <v>0.20744572679990589</v>
      </c>
      <c r="I696">
        <v>0.45455601181664684</v>
      </c>
      <c r="J696">
        <v>2.0098425196850394</v>
      </c>
    </row>
    <row r="697" spans="1:10" x14ac:dyDescent="0.75">
      <c r="A697" s="7">
        <v>21520</v>
      </c>
      <c r="F697">
        <v>0.16902983864363191</v>
      </c>
      <c r="I697">
        <v>0.13568504895540109</v>
      </c>
      <c r="J697">
        <v>1.0895669291338581</v>
      </c>
    </row>
    <row r="698" spans="1:10" x14ac:dyDescent="0.75">
      <c r="A698" s="7">
        <v>21551</v>
      </c>
      <c r="F698">
        <v>1.067961285170512</v>
      </c>
      <c r="I698">
        <v>0.34824503163291032</v>
      </c>
      <c r="J698">
        <v>2.5147637795275588</v>
      </c>
    </row>
    <row r="699" spans="1:10" x14ac:dyDescent="0.75">
      <c r="A699" s="7">
        <v>21582</v>
      </c>
      <c r="F699">
        <v>3.134735601138039</v>
      </c>
      <c r="I699">
        <v>2.1636213030142493</v>
      </c>
      <c r="J699">
        <v>6.8809055118110232</v>
      </c>
    </row>
    <row r="700" spans="1:10" x14ac:dyDescent="0.75">
      <c r="A700" s="7">
        <v>21610</v>
      </c>
      <c r="F700">
        <v>3.073270418401049E-2</v>
      </c>
      <c r="I700">
        <v>0.13931080558955777</v>
      </c>
      <c r="J700">
        <v>0.45472440944881898</v>
      </c>
    </row>
    <row r="701" spans="1:10" x14ac:dyDescent="0.75">
      <c r="A701" s="7">
        <v>21641</v>
      </c>
      <c r="F701">
        <v>0.18439622862564259</v>
      </c>
      <c r="I701">
        <v>0.27780037590144718</v>
      </c>
      <c r="J701">
        <v>0.94488188976377963</v>
      </c>
    </row>
    <row r="702" spans="1:10" x14ac:dyDescent="0.75">
      <c r="A702" s="7">
        <v>21671</v>
      </c>
      <c r="F702">
        <v>0.55318872538943842</v>
      </c>
      <c r="I702">
        <v>0.52228135007249166</v>
      </c>
      <c r="J702">
        <v>0.74114173228346458</v>
      </c>
    </row>
    <row r="703" spans="1:10" x14ac:dyDescent="0.75">
      <c r="A703" s="7">
        <v>21702</v>
      </c>
      <c r="F703">
        <v>9.2198114900416114E-2</v>
      </c>
      <c r="I703">
        <v>5.4991782737870663E-2</v>
      </c>
      <c r="J703">
        <v>2.6574803149606304E-2</v>
      </c>
    </row>
    <row r="704" spans="1:10" x14ac:dyDescent="0.75">
      <c r="A704" s="7">
        <v>21732</v>
      </c>
      <c r="F704">
        <v>0.36110928273788151</v>
      </c>
      <c r="I704">
        <v>0.41214899230994356</v>
      </c>
      <c r="J704">
        <v>0.18011811023622049</v>
      </c>
    </row>
    <row r="705" spans="1:10" x14ac:dyDescent="0.75">
      <c r="A705" s="7">
        <v>21763</v>
      </c>
      <c r="F705">
        <v>0</v>
      </c>
      <c r="I705">
        <v>0.41260221188921453</v>
      </c>
      <c r="J705">
        <v>0.3346456692913386</v>
      </c>
    </row>
    <row r="706" spans="1:10" x14ac:dyDescent="0.75">
      <c r="A706" s="7">
        <v>21794</v>
      </c>
      <c r="F706">
        <v>1.0141791913317271</v>
      </c>
      <c r="I706">
        <v>1.5457917988067587</v>
      </c>
      <c r="J706">
        <v>3.6643700787401574</v>
      </c>
    </row>
    <row r="707" spans="1:10" x14ac:dyDescent="0.75">
      <c r="A707" s="7">
        <v>21824</v>
      </c>
      <c r="F707">
        <v>9.2198096100006746E-2</v>
      </c>
      <c r="I707">
        <v>5.0479768052689382E-2</v>
      </c>
      <c r="J707">
        <v>0</v>
      </c>
    </row>
    <row r="708" spans="1:10" x14ac:dyDescent="0.75">
      <c r="A708" s="7">
        <v>21855</v>
      </c>
      <c r="F708">
        <v>0</v>
      </c>
      <c r="I708">
        <v>2.3598315968680434E-3</v>
      </c>
      <c r="J708">
        <v>0</v>
      </c>
    </row>
    <row r="709" spans="1:10" x14ac:dyDescent="0.75">
      <c r="A709" s="7">
        <v>21885</v>
      </c>
      <c r="F709">
        <v>0.16902983864363191</v>
      </c>
      <c r="I709">
        <v>0.72033830621337169</v>
      </c>
      <c r="J709">
        <v>1.1643700787401574</v>
      </c>
    </row>
    <row r="710" spans="1:10" x14ac:dyDescent="0.75">
      <c r="A710" s="7">
        <v>21916</v>
      </c>
      <c r="F710">
        <v>0.83746607803090634</v>
      </c>
      <c r="I710">
        <v>1.2628421425992491</v>
      </c>
      <c r="J710">
        <v>1.8838582677165354</v>
      </c>
    </row>
    <row r="711" spans="1:10" x14ac:dyDescent="0.75">
      <c r="A711" s="7">
        <v>21947</v>
      </c>
      <c r="F711">
        <v>0.94503061796329391</v>
      </c>
      <c r="I711">
        <v>0.84048885242338722</v>
      </c>
      <c r="J711">
        <v>3.8986220472440949</v>
      </c>
    </row>
    <row r="712" spans="1:10" x14ac:dyDescent="0.75">
      <c r="A712" s="7">
        <v>21976</v>
      </c>
      <c r="F712">
        <v>0.72221856263527739</v>
      </c>
      <c r="I712">
        <v>0.40036528324893284</v>
      </c>
      <c r="J712">
        <v>2.5994094488188972</v>
      </c>
    </row>
    <row r="713" spans="1:10" x14ac:dyDescent="0.75">
      <c r="A713" s="7">
        <v>22007</v>
      </c>
      <c r="F713">
        <v>5.3782234780248878E-2</v>
      </c>
      <c r="I713">
        <v>1.0137704926897995</v>
      </c>
      <c r="J713">
        <v>1.2824803149606301</v>
      </c>
    </row>
    <row r="714" spans="1:10" x14ac:dyDescent="0.75">
      <c r="A714" s="7">
        <v>22037</v>
      </c>
      <c r="F714">
        <v>6.1465410115884807E-2</v>
      </c>
      <c r="I714">
        <v>9.0816310607697209E-2</v>
      </c>
      <c r="J714">
        <v>0.16830708661417326</v>
      </c>
    </row>
    <row r="715" spans="1:10" x14ac:dyDescent="0.75">
      <c r="A715" s="7">
        <v>22068</v>
      </c>
      <c r="F715">
        <v>0</v>
      </c>
      <c r="I715">
        <v>0.30323915228626369</v>
      </c>
      <c r="J715">
        <v>3.6417322834645674E-2</v>
      </c>
    </row>
    <row r="716" spans="1:10" x14ac:dyDescent="0.75">
      <c r="A716" s="7">
        <v>22098</v>
      </c>
      <c r="F716">
        <v>9.9881287559764081E-2</v>
      </c>
      <c r="I716">
        <v>0.19324393552265803</v>
      </c>
      <c r="J716">
        <v>0.7273622047244096</v>
      </c>
    </row>
    <row r="717" spans="1:10" x14ac:dyDescent="0.75">
      <c r="A717" s="7">
        <v>22129</v>
      </c>
      <c r="F717">
        <v>1.536635082878249E-2</v>
      </c>
      <c r="I717">
        <v>3.189776530262968E-2</v>
      </c>
      <c r="J717">
        <v>0</v>
      </c>
    </row>
    <row r="718" spans="1:10" x14ac:dyDescent="0.75">
      <c r="A718" s="7">
        <v>22160</v>
      </c>
      <c r="F718">
        <v>0.25354479783293182</v>
      </c>
      <c r="I718">
        <v>0.38613447533334422</v>
      </c>
      <c r="J718">
        <v>0.20078740157480318</v>
      </c>
    </row>
    <row r="719" spans="1:10" x14ac:dyDescent="0.75">
      <c r="A719" s="7">
        <v>22190</v>
      </c>
      <c r="F719">
        <v>0.5070895600342995</v>
      </c>
      <c r="I719">
        <v>0.68317430071325291</v>
      </c>
      <c r="J719">
        <v>0.95177165354330706</v>
      </c>
    </row>
    <row r="720" spans="1:10" x14ac:dyDescent="0.75">
      <c r="A720" s="7">
        <v>22221</v>
      </c>
      <c r="F720">
        <v>2.3894672701836379</v>
      </c>
      <c r="I720">
        <v>2.2536915416532479</v>
      </c>
      <c r="J720">
        <v>7.4616141732283463</v>
      </c>
    </row>
    <row r="721" spans="1:10" x14ac:dyDescent="0.75">
      <c r="A721" s="7">
        <v>22251</v>
      </c>
      <c r="F721">
        <v>1.0910107496389529</v>
      </c>
      <c r="I721">
        <v>0.34054029878532471</v>
      </c>
      <c r="J721">
        <v>2.0767716535433074</v>
      </c>
    </row>
    <row r="722" spans="1:10" x14ac:dyDescent="0.75">
      <c r="A722" s="7">
        <v>22282</v>
      </c>
      <c r="F722">
        <v>0.3303765215741355</v>
      </c>
      <c r="I722">
        <v>0.51865559343833489</v>
      </c>
      <c r="J722">
        <v>1.3917322834645671</v>
      </c>
    </row>
    <row r="723" spans="1:10" x14ac:dyDescent="0.75">
      <c r="A723" s="7">
        <v>22313</v>
      </c>
      <c r="F723">
        <v>0.33037655787168241</v>
      </c>
      <c r="I723">
        <v>0.46928183589395106</v>
      </c>
      <c r="J723">
        <v>1.3238188976377954</v>
      </c>
    </row>
    <row r="724" spans="1:10" x14ac:dyDescent="0.75">
      <c r="A724" s="7">
        <v>22341</v>
      </c>
      <c r="F724">
        <v>0.53782232608238967</v>
      </c>
      <c r="I724">
        <v>1.3000061480993677</v>
      </c>
      <c r="J724">
        <v>2.7992125984251968</v>
      </c>
    </row>
    <row r="725" spans="1:10" x14ac:dyDescent="0.75">
      <c r="A725" s="7">
        <v>22372</v>
      </c>
      <c r="F725">
        <v>0.40720832533503282</v>
      </c>
      <c r="I725">
        <v>0.28613376816543917</v>
      </c>
      <c r="J725">
        <v>0.73622047244094502</v>
      </c>
    </row>
    <row r="726" spans="1:10" x14ac:dyDescent="0.75">
      <c r="A726" s="7">
        <v>22402</v>
      </c>
      <c r="F726">
        <v>0.49940645003604828</v>
      </c>
      <c r="I726">
        <v>0.17466193277259873</v>
      </c>
      <c r="J726">
        <v>1.311023622047244</v>
      </c>
    </row>
    <row r="727" spans="1:10" x14ac:dyDescent="0.75">
      <c r="A727" s="7">
        <v>22433</v>
      </c>
      <c r="F727">
        <v>0.3073270611168788</v>
      </c>
      <c r="I727">
        <v>0.42692423746762198</v>
      </c>
      <c r="J727">
        <v>0.1673228346456693</v>
      </c>
    </row>
    <row r="728" spans="1:10" x14ac:dyDescent="0.75">
      <c r="A728" s="7">
        <v>22463</v>
      </c>
      <c r="F728">
        <v>7.6831763624411728E-2</v>
      </c>
      <c r="I728">
        <v>0.21499847532760677</v>
      </c>
      <c r="J728">
        <v>0.78740157480314965</v>
      </c>
    </row>
    <row r="729" spans="1:10" x14ac:dyDescent="0.75">
      <c r="A729" s="7">
        <v>22494</v>
      </c>
      <c r="F729">
        <v>0.7529512220946073</v>
      </c>
      <c r="I729">
        <v>1.6775380576310672</v>
      </c>
      <c r="J729">
        <v>2.045275590551181</v>
      </c>
    </row>
    <row r="730" spans="1:10" x14ac:dyDescent="0.75">
      <c r="A730" s="7">
        <v>22525</v>
      </c>
      <c r="F730">
        <v>0.19976255272448459</v>
      </c>
      <c r="I730">
        <v>0.11025533143592223</v>
      </c>
      <c r="J730">
        <v>0.81003937007874016</v>
      </c>
    </row>
    <row r="731" spans="1:10" x14ac:dyDescent="0.75">
      <c r="A731" s="7">
        <v>22555</v>
      </c>
      <c r="F731">
        <v>0.1152476272805226</v>
      </c>
      <c r="I731">
        <v>0.50823154311513097</v>
      </c>
      <c r="J731">
        <v>0.46062992125984259</v>
      </c>
    </row>
    <row r="732" spans="1:10" x14ac:dyDescent="0.75">
      <c r="A732" s="7">
        <v>22586</v>
      </c>
      <c r="F732">
        <v>0.91429784056546715</v>
      </c>
      <c r="I732">
        <v>0.61639926157523073</v>
      </c>
      <c r="J732">
        <v>2.454724409448819</v>
      </c>
    </row>
    <row r="733" spans="1:10" x14ac:dyDescent="0.75">
      <c r="A733" s="7">
        <v>22616</v>
      </c>
      <c r="F733">
        <v>0.56087175501114028</v>
      </c>
      <c r="I733">
        <v>0.53315861997496783</v>
      </c>
      <c r="J733">
        <v>2.2746062992125982</v>
      </c>
    </row>
    <row r="734" spans="1:10" x14ac:dyDescent="0.75">
      <c r="A734" s="7">
        <v>22647</v>
      </c>
      <c r="F734">
        <v>1.190892056205596</v>
      </c>
      <c r="I734">
        <v>0.74163962643904813</v>
      </c>
      <c r="J734">
        <v>2.2057086614173227</v>
      </c>
    </row>
    <row r="735" spans="1:10" x14ac:dyDescent="0.75">
      <c r="A735" s="7">
        <v>22678</v>
      </c>
      <c r="F735">
        <v>3.9107365162943211</v>
      </c>
      <c r="I735">
        <v>3.1006454731612281</v>
      </c>
      <c r="J735">
        <v>12.430118110236222</v>
      </c>
    </row>
    <row r="736" spans="1:10" x14ac:dyDescent="0.75">
      <c r="A736" s="7">
        <v>22706</v>
      </c>
      <c r="F736">
        <v>1.060278314383805</v>
      </c>
      <c r="I736">
        <v>1.1001363136414173</v>
      </c>
      <c r="J736">
        <v>3.1466535433070866</v>
      </c>
    </row>
    <row r="737" spans="1:10" x14ac:dyDescent="0.75">
      <c r="A737" s="7">
        <v>22737</v>
      </c>
      <c r="F737">
        <v>0</v>
      </c>
      <c r="I737">
        <v>7.9114760344162205E-2</v>
      </c>
      <c r="J737">
        <v>0.23425196850393704</v>
      </c>
    </row>
    <row r="738" spans="1:10" x14ac:dyDescent="0.75">
      <c r="A738" s="7">
        <v>22767</v>
      </c>
      <c r="F738">
        <v>1.075644682752396</v>
      </c>
      <c r="I738">
        <v>1.7858575370765413</v>
      </c>
      <c r="J738">
        <v>2.0748031496062995</v>
      </c>
    </row>
    <row r="739" spans="1:10" x14ac:dyDescent="0.75">
      <c r="A739" s="7">
        <v>22798</v>
      </c>
      <c r="F739">
        <v>0.75295130317100045</v>
      </c>
      <c r="I739">
        <v>0.31946733722140713</v>
      </c>
      <c r="J739">
        <v>0.70472440944881898</v>
      </c>
    </row>
    <row r="740" spans="1:10" x14ac:dyDescent="0.75">
      <c r="A740" s="7">
        <v>22828</v>
      </c>
      <c r="F740">
        <v>9.2198112914646621E-2</v>
      </c>
      <c r="I740">
        <v>0.43299709295635408</v>
      </c>
      <c r="J740">
        <v>0.96555118110236215</v>
      </c>
    </row>
    <row r="741" spans="1:10" x14ac:dyDescent="0.75">
      <c r="A741" s="7">
        <v>22859</v>
      </c>
      <c r="F741">
        <v>0.13061398633796009</v>
      </c>
      <c r="I741">
        <v>8.7835667598718595E-3</v>
      </c>
      <c r="J741">
        <v>0.19586614173228351</v>
      </c>
    </row>
    <row r="742" spans="1:10" x14ac:dyDescent="0.75">
      <c r="A742" s="7">
        <v>22890</v>
      </c>
      <c r="F742">
        <v>0.7990502108979386</v>
      </c>
      <c r="I742">
        <v>0.39402926800449573</v>
      </c>
      <c r="J742">
        <v>0.46751968503937008</v>
      </c>
    </row>
    <row r="743" spans="1:10" x14ac:dyDescent="0.75">
      <c r="A743" s="7">
        <v>22920</v>
      </c>
      <c r="F743">
        <v>0.59160444854394045</v>
      </c>
      <c r="I743">
        <v>0.12933997484562348</v>
      </c>
      <c r="J743">
        <v>3.8011811023622046</v>
      </c>
    </row>
    <row r="744" spans="1:10" x14ac:dyDescent="0.75">
      <c r="A744" s="7">
        <v>22951</v>
      </c>
      <c r="F744">
        <v>0.19976253646814601</v>
      </c>
      <c r="I744">
        <v>0.27341437997302914</v>
      </c>
      <c r="J744">
        <v>0.73228346456692928</v>
      </c>
    </row>
    <row r="745" spans="1:10" x14ac:dyDescent="0.75">
      <c r="A745" s="7">
        <v>22981</v>
      </c>
      <c r="F745">
        <v>0.21512888762804461</v>
      </c>
      <c r="I745">
        <v>6.0903818375893148E-2</v>
      </c>
      <c r="J745">
        <v>1.6692913385826773</v>
      </c>
    </row>
    <row r="746" spans="1:10" x14ac:dyDescent="0.75">
      <c r="A746" s="7">
        <v>23012</v>
      </c>
      <c r="F746">
        <v>2.5661803147591078</v>
      </c>
      <c r="I746">
        <v>0.50868476269439944</v>
      </c>
      <c r="J746">
        <v>3.0118110236220472</v>
      </c>
    </row>
    <row r="747" spans="1:10" x14ac:dyDescent="0.75">
      <c r="A747" s="7">
        <v>23043</v>
      </c>
      <c r="F747">
        <v>3.2192506357227271</v>
      </c>
      <c r="I747">
        <v>0.79676953188241162</v>
      </c>
      <c r="J747">
        <v>5.6879921259842519</v>
      </c>
    </row>
    <row r="748" spans="1:10" x14ac:dyDescent="0.75">
      <c r="A748" s="7">
        <v>23071</v>
      </c>
      <c r="F748">
        <v>1.6365166223045271</v>
      </c>
      <c r="I748">
        <v>1.0144778131594365</v>
      </c>
      <c r="J748">
        <v>2.8080708661417324</v>
      </c>
    </row>
    <row r="749" spans="1:10" x14ac:dyDescent="0.75">
      <c r="A749" s="7">
        <v>23102</v>
      </c>
      <c r="F749">
        <v>0.67611951640951451</v>
      </c>
      <c r="I749">
        <v>1.5523707926993893</v>
      </c>
      <c r="J749">
        <v>2.8474409448818903</v>
      </c>
    </row>
    <row r="750" spans="1:10" x14ac:dyDescent="0.75">
      <c r="A750" s="7">
        <v>23132</v>
      </c>
      <c r="F750">
        <v>0.58392140182531815</v>
      </c>
      <c r="I750">
        <v>0.33419522467554952</v>
      </c>
      <c r="J750">
        <v>2.0836614173228347</v>
      </c>
    </row>
    <row r="751" spans="1:10" x14ac:dyDescent="0.75">
      <c r="A751" s="7">
        <v>23163</v>
      </c>
      <c r="F751">
        <v>1.3138231960061579</v>
      </c>
      <c r="I751">
        <v>2.7813268518417993</v>
      </c>
      <c r="J751">
        <v>0.77165354330708669</v>
      </c>
    </row>
    <row r="752" spans="1:10" x14ac:dyDescent="0.75">
      <c r="A752" s="7">
        <v>23193</v>
      </c>
      <c r="F752">
        <v>0</v>
      </c>
      <c r="I752">
        <v>1.0788339122873253E-3</v>
      </c>
      <c r="J752">
        <v>2.1653543307086614E-2</v>
      </c>
    </row>
    <row r="753" spans="1:10" x14ac:dyDescent="0.75">
      <c r="A753" s="7">
        <v>23224</v>
      </c>
      <c r="F753">
        <v>0.26891114093479651</v>
      </c>
      <c r="I753">
        <v>0.26666550736435712</v>
      </c>
      <c r="J753">
        <v>0.39960629921259844</v>
      </c>
    </row>
    <row r="754" spans="1:10" x14ac:dyDescent="0.75">
      <c r="A754" s="7">
        <v>23255</v>
      </c>
      <c r="F754">
        <v>0.45330732765976939</v>
      </c>
      <c r="I754">
        <v>0.76640032232708877</v>
      </c>
      <c r="J754">
        <v>1.1200787401574803</v>
      </c>
    </row>
    <row r="755" spans="1:10" x14ac:dyDescent="0.75">
      <c r="A755" s="7">
        <v>23285</v>
      </c>
      <c r="F755">
        <v>0.81441648979020853</v>
      </c>
      <c r="I755">
        <v>0.67728244618274513</v>
      </c>
      <c r="J755">
        <v>1.3228346456692914</v>
      </c>
    </row>
    <row r="756" spans="1:10" x14ac:dyDescent="0.75">
      <c r="A756" s="7">
        <v>23316</v>
      </c>
      <c r="F756">
        <v>1.7210311538721661</v>
      </c>
      <c r="I756">
        <v>1.2357018866676939</v>
      </c>
      <c r="J756">
        <v>4.6840551181102361</v>
      </c>
    </row>
    <row r="757" spans="1:10" x14ac:dyDescent="0.75">
      <c r="A757" s="7">
        <v>23346</v>
      </c>
      <c r="F757">
        <v>0.15366349279843511</v>
      </c>
      <c r="I757">
        <v>9.3082408504045297E-2</v>
      </c>
      <c r="J757">
        <v>0.38779527559055121</v>
      </c>
    </row>
    <row r="758" spans="1:10" x14ac:dyDescent="0.75">
      <c r="A758" s="7">
        <v>23377</v>
      </c>
      <c r="F758">
        <v>0.69148571300939699</v>
      </c>
      <c r="I758">
        <v>0.54766164651159832</v>
      </c>
      <c r="J758">
        <v>2.1545275590551181</v>
      </c>
    </row>
    <row r="759" spans="1:10" x14ac:dyDescent="0.75">
      <c r="A759" s="7">
        <v>23408</v>
      </c>
      <c r="F759">
        <v>0.1075644593711496</v>
      </c>
      <c r="I759">
        <v>0.11081994978552843</v>
      </c>
      <c r="J759">
        <v>0.17519685039370081</v>
      </c>
    </row>
    <row r="760" spans="1:10" x14ac:dyDescent="0.75">
      <c r="A760" s="7">
        <v>23437</v>
      </c>
      <c r="F760">
        <v>0.51477281941092823</v>
      </c>
      <c r="I760">
        <v>0.69767732724988341</v>
      </c>
      <c r="J760">
        <v>1.3395669291338583</v>
      </c>
    </row>
    <row r="761" spans="1:10" x14ac:dyDescent="0.75">
      <c r="A761" s="7">
        <v>23468</v>
      </c>
      <c r="F761">
        <v>0.75295129837230934</v>
      </c>
      <c r="I761">
        <v>1.3760537563770328</v>
      </c>
      <c r="J761">
        <v>0.54921259842519687</v>
      </c>
    </row>
    <row r="762" spans="1:10" x14ac:dyDescent="0.75">
      <c r="A762" s="7">
        <v>23498</v>
      </c>
      <c r="F762">
        <v>0.81441665827561727</v>
      </c>
      <c r="I762">
        <v>0.90026647918345837</v>
      </c>
      <c r="J762">
        <v>2.9340551181102361</v>
      </c>
    </row>
    <row r="763" spans="1:10" x14ac:dyDescent="0.75">
      <c r="A763" s="7">
        <v>23529</v>
      </c>
      <c r="F763">
        <v>0.2074457714058644</v>
      </c>
      <c r="I763">
        <v>0.67122421068044102</v>
      </c>
      <c r="J763">
        <v>0.62893700787401585</v>
      </c>
    </row>
    <row r="764" spans="1:10" x14ac:dyDescent="0.75">
      <c r="A764" s="7">
        <v>23559</v>
      </c>
      <c r="F764">
        <v>0.46099059319529512</v>
      </c>
      <c r="I764">
        <v>9.2629188924776049E-2</v>
      </c>
      <c r="J764">
        <v>0.53937007874015752</v>
      </c>
    </row>
    <row r="765" spans="1:10" x14ac:dyDescent="0.75">
      <c r="A765" s="7">
        <v>23590</v>
      </c>
      <c r="F765">
        <v>0.39184194756505641</v>
      </c>
      <c r="I765">
        <v>0.5494745248286772</v>
      </c>
      <c r="J765">
        <v>0.80019685039370081</v>
      </c>
    </row>
    <row r="766" spans="1:10" x14ac:dyDescent="0.75">
      <c r="A766" s="7">
        <v>23621</v>
      </c>
      <c r="F766">
        <v>0</v>
      </c>
      <c r="H766">
        <v>0</v>
      </c>
      <c r="I766">
        <v>0.39139767044744445</v>
      </c>
      <c r="J766">
        <v>2.3622047244094488E-2</v>
      </c>
    </row>
    <row r="767" spans="1:10" x14ac:dyDescent="0.75">
      <c r="A767" s="7">
        <v>23651</v>
      </c>
      <c r="F767">
        <v>0.35342604936105421</v>
      </c>
      <c r="H767">
        <v>0.9604815847774052</v>
      </c>
      <c r="I767">
        <v>0.17375549361405801</v>
      </c>
      <c r="J767">
        <v>1.609251968503937</v>
      </c>
    </row>
    <row r="768" spans="1:10" x14ac:dyDescent="0.75">
      <c r="A768" s="7">
        <v>23682</v>
      </c>
      <c r="F768">
        <v>1.2754069847406051</v>
      </c>
      <c r="H768">
        <v>2.3117799792684282</v>
      </c>
      <c r="I768">
        <v>0.96640173666289653</v>
      </c>
      <c r="J768">
        <v>2.7135826771653542</v>
      </c>
    </row>
    <row r="769" spans="1:10" x14ac:dyDescent="0.75">
      <c r="A769" s="7">
        <v>23712</v>
      </c>
      <c r="F769">
        <v>2.3126355248282469</v>
      </c>
      <c r="H769">
        <v>2.1925476081040101</v>
      </c>
      <c r="I769">
        <v>0.72985591737803501</v>
      </c>
      <c r="J769">
        <v>9.0029527559055129</v>
      </c>
    </row>
    <row r="770" spans="1:10" x14ac:dyDescent="0.75">
      <c r="A770" s="7">
        <v>23743</v>
      </c>
      <c r="F770">
        <v>1.636516318735405</v>
      </c>
      <c r="H770">
        <v>2.8681965744550002</v>
      </c>
      <c r="I770">
        <v>0.48103836835894653</v>
      </c>
      <c r="J770">
        <v>3.0216535433070866</v>
      </c>
    </row>
    <row r="771" spans="1:10" x14ac:dyDescent="0.75">
      <c r="A771" s="7">
        <v>23774</v>
      </c>
      <c r="F771">
        <v>0.1997625592258323</v>
      </c>
      <c r="H771">
        <v>1.020097692071007</v>
      </c>
      <c r="I771">
        <v>0.52782026155188888</v>
      </c>
      <c r="J771">
        <v>0.34055118110236215</v>
      </c>
    </row>
    <row r="772" spans="1:10" x14ac:dyDescent="0.75">
      <c r="A772" s="7">
        <v>23802</v>
      </c>
      <c r="F772">
        <v>0.1382971774146658</v>
      </c>
      <c r="H772">
        <v>0.52329691793479494</v>
      </c>
      <c r="I772">
        <v>0.53587793745058498</v>
      </c>
      <c r="J772">
        <v>1.1328740157480317</v>
      </c>
    </row>
    <row r="773" spans="1:10" x14ac:dyDescent="0.75">
      <c r="A773" s="7">
        <v>23833</v>
      </c>
      <c r="F773">
        <v>0.79136714355840687</v>
      </c>
      <c r="H773">
        <v>1.1327059945628259</v>
      </c>
      <c r="I773">
        <v>2.0186021598901052</v>
      </c>
      <c r="J773">
        <v>4.9862204724409454</v>
      </c>
    </row>
    <row r="774" spans="1:10" x14ac:dyDescent="0.75">
      <c r="A774" s="7">
        <v>23863</v>
      </c>
      <c r="F774">
        <v>0.19207941090544939</v>
      </c>
      <c r="H774">
        <v>0.74851331178535885</v>
      </c>
      <c r="I774">
        <v>0.62017677919475789</v>
      </c>
      <c r="J774">
        <v>0.53248031496062986</v>
      </c>
    </row>
    <row r="775" spans="1:10" x14ac:dyDescent="0.75">
      <c r="A775" s="7">
        <v>23894</v>
      </c>
      <c r="F775">
        <v>0.46867377221032891</v>
      </c>
      <c r="H775">
        <v>0.6624011641976939</v>
      </c>
      <c r="I775">
        <v>0.75631253169173007</v>
      </c>
      <c r="J775">
        <v>1.1919291338582678</v>
      </c>
    </row>
    <row r="776" spans="1:10" x14ac:dyDescent="0.75">
      <c r="A776" s="7">
        <v>23924</v>
      </c>
      <c r="F776">
        <v>1.5212689117491749</v>
      </c>
      <c r="H776">
        <v>1.6361308539622901</v>
      </c>
      <c r="I776">
        <v>0.78197616899405631</v>
      </c>
      <c r="J776">
        <v>1.6200787401574803</v>
      </c>
    </row>
    <row r="777" spans="1:10" x14ac:dyDescent="0.75">
      <c r="A777" s="7">
        <v>23955</v>
      </c>
      <c r="F777">
        <v>0.39184194756505641</v>
      </c>
      <c r="H777">
        <v>1.25193813736061</v>
      </c>
      <c r="I777">
        <v>0.92745965393964402</v>
      </c>
      <c r="J777">
        <v>3.2657480314960634</v>
      </c>
    </row>
    <row r="778" spans="1:10" x14ac:dyDescent="0.75">
      <c r="A778" s="7">
        <v>23986</v>
      </c>
      <c r="F778">
        <v>0.1843962051569451</v>
      </c>
      <c r="H778">
        <v>0.28483247582578752</v>
      </c>
      <c r="I778">
        <v>0.29622155880079787</v>
      </c>
      <c r="J778">
        <v>0.29429133858267714</v>
      </c>
    </row>
    <row r="779" spans="1:10" x14ac:dyDescent="0.75">
      <c r="A779" s="7">
        <v>24016</v>
      </c>
      <c r="F779">
        <v>0</v>
      </c>
      <c r="H779">
        <v>0.17884829764920959</v>
      </c>
      <c r="I779">
        <v>5.5918403003925893E-2</v>
      </c>
      <c r="J779">
        <v>0.20275590551181105</v>
      </c>
    </row>
    <row r="780" spans="1:10" x14ac:dyDescent="0.75">
      <c r="A780" s="7">
        <v>24047</v>
      </c>
      <c r="F780">
        <v>3.7724386905924301</v>
      </c>
      <c r="H780">
        <v>3.4577339767943109</v>
      </c>
      <c r="I780">
        <v>2.0545673265031237</v>
      </c>
      <c r="J780">
        <v>10.312992125984252</v>
      </c>
    </row>
    <row r="781" spans="1:10" x14ac:dyDescent="0.75">
      <c r="A781" s="7">
        <v>24077</v>
      </c>
      <c r="F781">
        <v>1.913110464160195</v>
      </c>
      <c r="H781">
        <v>3.484229805352749</v>
      </c>
      <c r="I781">
        <v>1.4622587574779347</v>
      </c>
      <c r="J781">
        <v>6.8248031496063009</v>
      </c>
    </row>
    <row r="782" spans="1:10" x14ac:dyDescent="0.75">
      <c r="A782" s="7">
        <v>24108</v>
      </c>
      <c r="F782">
        <v>0.19976253727847951</v>
      </c>
      <c r="H782">
        <v>0.38419261779949959</v>
      </c>
      <c r="I782">
        <v>0.29113936464492185</v>
      </c>
      <c r="J782">
        <v>0.69685039370078738</v>
      </c>
    </row>
    <row r="783" spans="1:10" x14ac:dyDescent="0.75">
      <c r="A783" s="7">
        <v>24139</v>
      </c>
      <c r="F783">
        <v>0.13061398719702619</v>
      </c>
      <c r="H783">
        <v>1.775234976369805</v>
      </c>
      <c r="I783">
        <v>0.69647642498594653</v>
      </c>
      <c r="J783">
        <v>1.2086614173228347</v>
      </c>
    </row>
    <row r="784" spans="1:10" x14ac:dyDescent="0.75">
      <c r="A784" s="7">
        <v>24167</v>
      </c>
      <c r="F784">
        <v>7.6831763322232405E-2</v>
      </c>
      <c r="H784">
        <v>2.6496045665577572E-2</v>
      </c>
      <c r="I784">
        <v>0.15200095380911174</v>
      </c>
      <c r="J784">
        <v>0.44389763779527563</v>
      </c>
    </row>
    <row r="785" spans="1:10" x14ac:dyDescent="0.75">
      <c r="A785" s="7">
        <v>24198</v>
      </c>
      <c r="F785">
        <v>0.26891116817683203</v>
      </c>
      <c r="H785">
        <v>0.76176133090324338</v>
      </c>
      <c r="I785">
        <v>4.358819332398664E-2</v>
      </c>
      <c r="J785">
        <v>0.61220472440944884</v>
      </c>
    </row>
    <row r="786" spans="1:10" x14ac:dyDescent="0.75">
      <c r="A786" s="7">
        <v>24228</v>
      </c>
      <c r="F786">
        <v>0.30732706202824911</v>
      </c>
      <c r="H786">
        <v>0.15235227189215811</v>
      </c>
      <c r="I786">
        <v>0.46019026771253846</v>
      </c>
      <c r="J786">
        <v>0.63090551181102361</v>
      </c>
    </row>
    <row r="787" spans="1:10" x14ac:dyDescent="0.75">
      <c r="A787" s="7">
        <v>24259</v>
      </c>
      <c r="F787">
        <v>0.21512894049205011</v>
      </c>
      <c r="H787">
        <v>0.29808052327205309</v>
      </c>
      <c r="I787">
        <v>0.11244832940012991</v>
      </c>
      <c r="J787">
        <v>0.24409448818897639</v>
      </c>
    </row>
    <row r="788" spans="1:10" x14ac:dyDescent="0.75">
      <c r="A788" s="7">
        <v>24289</v>
      </c>
      <c r="F788">
        <v>4.6099056457323311E-2</v>
      </c>
      <c r="H788">
        <v>0.13248022839264739</v>
      </c>
      <c r="I788">
        <v>0.44976621738933448</v>
      </c>
      <c r="J788">
        <v>1.6732283464566931E-2</v>
      </c>
    </row>
    <row r="789" spans="1:10" x14ac:dyDescent="0.75">
      <c r="A789" s="7">
        <v>24320</v>
      </c>
      <c r="F789">
        <v>0.9450306117476972</v>
      </c>
      <c r="H789">
        <v>0.27158446281158022</v>
      </c>
      <c r="I789">
        <v>0.17692803066894744</v>
      </c>
      <c r="J789">
        <v>0.31988188976377957</v>
      </c>
    </row>
    <row r="790" spans="1:10" x14ac:dyDescent="0.75">
      <c r="A790" s="7">
        <v>24351</v>
      </c>
      <c r="F790">
        <v>0.37647560127089508</v>
      </c>
      <c r="H790">
        <v>0.35107260309645361</v>
      </c>
      <c r="I790">
        <v>0.77824251133381306</v>
      </c>
      <c r="J790">
        <v>1.2864173228346456</v>
      </c>
    </row>
    <row r="791" spans="1:10" x14ac:dyDescent="0.75">
      <c r="A791" s="7">
        <v>24381</v>
      </c>
      <c r="F791">
        <v>2.304952402500169E-2</v>
      </c>
      <c r="H791">
        <v>0</v>
      </c>
      <c r="I791">
        <v>2.7818789089202753E-2</v>
      </c>
      <c r="J791">
        <v>0</v>
      </c>
    </row>
    <row r="792" spans="1:10" x14ac:dyDescent="0.75">
      <c r="A792" s="7">
        <v>24412</v>
      </c>
      <c r="F792">
        <v>1.5443181197063649</v>
      </c>
      <c r="H792">
        <v>0.46368079809164509</v>
      </c>
      <c r="I792">
        <v>0.28218637182986517</v>
      </c>
      <c r="J792">
        <v>3.4212598425196847</v>
      </c>
    </row>
    <row r="793" spans="1:10" x14ac:dyDescent="0.75">
      <c r="A793" s="7">
        <v>24442</v>
      </c>
      <c r="F793">
        <v>4.2334293393677846</v>
      </c>
      <c r="H793">
        <v>2.298531819230214</v>
      </c>
      <c r="I793">
        <v>1.630856440966278</v>
      </c>
      <c r="J793">
        <v>9.9517716535433074</v>
      </c>
    </row>
    <row r="794" spans="1:10" x14ac:dyDescent="0.75">
      <c r="A794" s="7">
        <v>24473</v>
      </c>
      <c r="F794">
        <v>1.6134666331583991</v>
      </c>
      <c r="H794">
        <v>3.517349551356578</v>
      </c>
      <c r="I794">
        <v>1.3253864445384731</v>
      </c>
      <c r="J794">
        <v>6.4901574803149611</v>
      </c>
    </row>
    <row r="795" spans="1:10" x14ac:dyDescent="0.75">
      <c r="A795" s="7">
        <v>24504</v>
      </c>
      <c r="F795">
        <v>1.5366350929849089E-2</v>
      </c>
      <c r="H795">
        <v>0.17884829807187791</v>
      </c>
      <c r="I795">
        <v>7.220300450794255E-2</v>
      </c>
      <c r="J795">
        <v>0.49704724409448819</v>
      </c>
    </row>
    <row r="796" spans="1:10" x14ac:dyDescent="0.75">
      <c r="A796" s="7">
        <v>24532</v>
      </c>
      <c r="F796">
        <v>1.7517641556618351</v>
      </c>
      <c r="H796">
        <v>2.1064356822337849</v>
      </c>
      <c r="I796">
        <v>1.1141861205987791</v>
      </c>
      <c r="J796">
        <v>5.5324803149606305</v>
      </c>
    </row>
    <row r="797" spans="1:10" x14ac:dyDescent="0.75">
      <c r="A797" s="7">
        <v>24563</v>
      </c>
      <c r="F797">
        <v>1.03722882752123</v>
      </c>
      <c r="H797">
        <v>2.1528037927911301</v>
      </c>
      <c r="I797">
        <v>2.9835212641418214</v>
      </c>
      <c r="J797">
        <v>6.9507874015748037</v>
      </c>
    </row>
    <row r="798" spans="1:10" x14ac:dyDescent="0.75">
      <c r="A798" s="7">
        <v>24593</v>
      </c>
      <c r="F798">
        <v>8.4514940340444739E-2</v>
      </c>
      <c r="H798">
        <v>0.2053443626545999</v>
      </c>
      <c r="I798">
        <v>1.3145091746359996</v>
      </c>
      <c r="J798">
        <v>0.82578740157480324</v>
      </c>
    </row>
    <row r="799" spans="1:10" x14ac:dyDescent="0.75">
      <c r="A799" s="7">
        <v>24624</v>
      </c>
      <c r="F799">
        <v>2.3049528725104029E-2</v>
      </c>
      <c r="H799">
        <v>0.25171244264188741</v>
      </c>
      <c r="I799">
        <v>1.1874559314551087</v>
      </c>
      <c r="J799">
        <v>0.71456692913385822</v>
      </c>
    </row>
    <row r="800" spans="1:10" x14ac:dyDescent="0.75">
      <c r="A800" s="7">
        <v>24654</v>
      </c>
      <c r="F800">
        <v>0.36110928273788151</v>
      </c>
      <c r="H800">
        <v>0.98035369997613764</v>
      </c>
      <c r="I800">
        <v>0.81914017449417609</v>
      </c>
      <c r="J800">
        <v>1.143700787401575</v>
      </c>
    </row>
    <row r="801" spans="1:10" x14ac:dyDescent="0.75">
      <c r="A801" s="7">
        <v>24685</v>
      </c>
      <c r="F801">
        <v>0.82978299627396124</v>
      </c>
      <c r="H801">
        <v>1.6626268439628851</v>
      </c>
      <c r="I801">
        <v>0.12299490073584715</v>
      </c>
      <c r="J801">
        <v>1.094488188976378</v>
      </c>
    </row>
    <row r="802" spans="1:10" x14ac:dyDescent="0.75">
      <c r="A802" s="7">
        <v>24716</v>
      </c>
      <c r="F802">
        <v>1.467486473196203</v>
      </c>
      <c r="H802">
        <v>1.298306227013259</v>
      </c>
      <c r="I802">
        <v>1.1054378075937139</v>
      </c>
      <c r="J802">
        <v>1.2283464566929132</v>
      </c>
    </row>
    <row r="803" spans="1:10" x14ac:dyDescent="0.75">
      <c r="A803" s="7">
        <v>24746</v>
      </c>
      <c r="F803">
        <v>2.304952402500169E-2</v>
      </c>
      <c r="H803">
        <v>8.6112140296582387E-2</v>
      </c>
      <c r="I803">
        <v>3.8696058991675775E-2</v>
      </c>
      <c r="J803">
        <v>3.6417322834645667E-2</v>
      </c>
    </row>
    <row r="804" spans="1:10" x14ac:dyDescent="0.75">
      <c r="A804" s="7">
        <v>24777</v>
      </c>
      <c r="F804">
        <v>1.075644448272459</v>
      </c>
      <c r="H804">
        <v>0.77500933388267434</v>
      </c>
      <c r="I804">
        <v>0.71464557037176757</v>
      </c>
      <c r="J804">
        <v>1.8041338582677167</v>
      </c>
    </row>
    <row r="805" spans="1:10" x14ac:dyDescent="0.75">
      <c r="A805" s="7">
        <v>24807</v>
      </c>
      <c r="F805">
        <v>0.59160442380388945</v>
      </c>
      <c r="H805">
        <v>0.75513725781901608</v>
      </c>
      <c r="I805">
        <v>1.0743027976230421</v>
      </c>
      <c r="J805">
        <v>2.5738188976377954</v>
      </c>
    </row>
    <row r="806" spans="1:10" x14ac:dyDescent="0.75">
      <c r="A806" s="7">
        <v>24838</v>
      </c>
      <c r="F806">
        <v>0.22281206257196909</v>
      </c>
      <c r="H806">
        <v>0.19872031312710201</v>
      </c>
      <c r="I806">
        <v>0.57848057790194063</v>
      </c>
      <c r="J806">
        <v>2.359251968503937</v>
      </c>
    </row>
    <row r="807" spans="1:10" x14ac:dyDescent="0.75">
      <c r="A807" s="7">
        <v>24869</v>
      </c>
      <c r="F807">
        <v>0.26891114270346211</v>
      </c>
      <c r="H807">
        <v>0.35107257916345053</v>
      </c>
      <c r="I807">
        <v>1.6273950019270902</v>
      </c>
      <c r="J807">
        <v>3.7854330708661421</v>
      </c>
    </row>
    <row r="808" spans="1:10" x14ac:dyDescent="0.75">
      <c r="A808" s="7">
        <v>24898</v>
      </c>
      <c r="F808">
        <v>0.30732705328892962</v>
      </c>
      <c r="H808">
        <v>0.33782459210666038</v>
      </c>
      <c r="I808">
        <v>0.4352631908527016</v>
      </c>
      <c r="J808">
        <v>1.7116141732283465</v>
      </c>
    </row>
    <row r="809" spans="1:10" x14ac:dyDescent="0.75">
      <c r="A809" s="7">
        <v>24929</v>
      </c>
      <c r="F809">
        <v>0.19976257814890661</v>
      </c>
      <c r="H809">
        <v>0.51004888615905963</v>
      </c>
      <c r="I809">
        <v>0.31508134129299148</v>
      </c>
      <c r="J809">
        <v>0.65452755905511817</v>
      </c>
    </row>
    <row r="810" spans="1:10" x14ac:dyDescent="0.75">
      <c r="A810" s="7">
        <v>24959</v>
      </c>
      <c r="F810">
        <v>0.38415882181089878</v>
      </c>
      <c r="H810">
        <v>0.72864126741621471</v>
      </c>
      <c r="I810">
        <v>0.25488179830334268</v>
      </c>
      <c r="J810">
        <v>0.64173228346456701</v>
      </c>
    </row>
    <row r="811" spans="1:10" x14ac:dyDescent="0.75">
      <c r="A811" s="7">
        <v>24990</v>
      </c>
      <c r="F811">
        <v>0</v>
      </c>
      <c r="H811">
        <v>0.31795255289256508</v>
      </c>
      <c r="I811">
        <v>0.69929458462230998</v>
      </c>
      <c r="J811">
        <v>0.72933070866141736</v>
      </c>
    </row>
    <row r="812" spans="1:10" x14ac:dyDescent="0.75">
      <c r="A812" s="7">
        <v>25020</v>
      </c>
      <c r="F812">
        <v>0.84514940559294127</v>
      </c>
      <c r="H812">
        <v>1.636130821883014</v>
      </c>
      <c r="I812">
        <v>0.67954854407909504</v>
      </c>
      <c r="J812">
        <v>0.72244094488188981</v>
      </c>
    </row>
    <row r="813" spans="1:10" x14ac:dyDescent="0.75">
      <c r="A813" s="7">
        <v>25051</v>
      </c>
      <c r="F813">
        <v>4.6099052486347457E-2</v>
      </c>
      <c r="H813">
        <v>0.22521638072546979</v>
      </c>
      <c r="I813">
        <v>0.3586690819561143</v>
      </c>
      <c r="J813">
        <v>1.3641732283464567</v>
      </c>
    </row>
    <row r="814" spans="1:10" x14ac:dyDescent="0.75">
      <c r="A814" s="7">
        <v>25082</v>
      </c>
      <c r="F814">
        <v>7.6831755010932992E-2</v>
      </c>
      <c r="H814">
        <v>5.9616103809380691E-2</v>
      </c>
      <c r="I814">
        <v>0.25587039625936303</v>
      </c>
      <c r="J814">
        <v>1.8700787401574805E-2</v>
      </c>
    </row>
    <row r="815" spans="1:10" x14ac:dyDescent="0.75">
      <c r="A815" s="7">
        <v>25112</v>
      </c>
      <c r="F815">
        <v>0.122930794800009</v>
      </c>
      <c r="H815">
        <v>0</v>
      </c>
      <c r="I815">
        <v>0.7017563034633123</v>
      </c>
      <c r="J815">
        <v>1.716535433070866</v>
      </c>
    </row>
    <row r="816" spans="1:10" x14ac:dyDescent="0.75">
      <c r="A816" s="7">
        <v>25143</v>
      </c>
      <c r="F816">
        <v>0.43794095590215643</v>
      </c>
      <c r="H816">
        <v>0.56304095483424355</v>
      </c>
      <c r="I816">
        <v>0.11157113021444774</v>
      </c>
      <c r="J816">
        <v>2.4251968503937009</v>
      </c>
    </row>
    <row r="817" spans="1:10" x14ac:dyDescent="0.75">
      <c r="A817" s="7">
        <v>25173</v>
      </c>
      <c r="F817">
        <v>0.7222184035589404</v>
      </c>
      <c r="H817">
        <v>1.3711702994546631</v>
      </c>
      <c r="I817">
        <v>0.64782317353021213</v>
      </c>
      <c r="J817">
        <v>5.024606299212599</v>
      </c>
    </row>
    <row r="818" spans="1:10" x14ac:dyDescent="0.75">
      <c r="A818" s="7">
        <v>25204</v>
      </c>
      <c r="F818">
        <v>5.4781037149993672</v>
      </c>
      <c r="H818">
        <v>3.8021820428210709</v>
      </c>
      <c r="I818">
        <v>3.4786326656490258</v>
      </c>
      <c r="J818">
        <v>17.688976377952756</v>
      </c>
    </row>
    <row r="819" spans="1:10" x14ac:dyDescent="0.75">
      <c r="A819" s="7">
        <v>25235</v>
      </c>
      <c r="F819">
        <v>3.8646375064378629</v>
      </c>
      <c r="H819">
        <v>3.6299580528625461</v>
      </c>
      <c r="I819">
        <v>3.6348597772424038</v>
      </c>
      <c r="J819">
        <v>10.684055118110237</v>
      </c>
    </row>
    <row r="820" spans="1:10" x14ac:dyDescent="0.75">
      <c r="A820" s="7">
        <v>25263</v>
      </c>
      <c r="F820">
        <v>0.4686737602727063</v>
      </c>
      <c r="H820">
        <v>0.52329690806424856</v>
      </c>
      <c r="I820">
        <v>0.88757633096390687</v>
      </c>
      <c r="J820">
        <v>2.186023622047244</v>
      </c>
    </row>
    <row r="821" spans="1:10" x14ac:dyDescent="0.75">
      <c r="A821" s="7">
        <v>25294</v>
      </c>
      <c r="F821">
        <v>8.4514939551189314E-2</v>
      </c>
      <c r="H821">
        <v>0.21196836601456531</v>
      </c>
      <c r="I821">
        <v>0.63569764366026338</v>
      </c>
      <c r="J821">
        <v>1.6033464566929132</v>
      </c>
    </row>
    <row r="822" spans="1:10" x14ac:dyDescent="0.75">
      <c r="A822" s="7">
        <v>25324</v>
      </c>
      <c r="F822">
        <v>0.39184199091986882</v>
      </c>
      <c r="H822">
        <v>0.66902515775133042</v>
      </c>
      <c r="I822">
        <v>0.52907964376153893</v>
      </c>
      <c r="J822">
        <v>0.76968503937007871</v>
      </c>
    </row>
    <row r="823" spans="1:10" x14ac:dyDescent="0.75">
      <c r="A823" s="7">
        <v>25355</v>
      </c>
      <c r="F823">
        <v>1.2216250753813289</v>
      </c>
      <c r="H823">
        <v>2.000451497122997</v>
      </c>
      <c r="I823">
        <v>1.1861401326765777</v>
      </c>
      <c r="J823">
        <v>2.0531496062992125</v>
      </c>
    </row>
    <row r="824" spans="1:10" x14ac:dyDescent="0.75">
      <c r="A824" s="7">
        <v>25385</v>
      </c>
      <c r="F824">
        <v>7.6831763624411728E-2</v>
      </c>
      <c r="H824">
        <v>0.2649604567852949</v>
      </c>
      <c r="I824">
        <v>0.17647481108967769</v>
      </c>
      <c r="J824">
        <v>0.33366141732283466</v>
      </c>
    </row>
    <row r="825" spans="1:10" x14ac:dyDescent="0.75">
      <c r="A825" s="7">
        <v>25416</v>
      </c>
      <c r="F825">
        <v>6.9148583022830112E-2</v>
      </c>
      <c r="H825">
        <v>0.19872034827242069</v>
      </c>
      <c r="I825">
        <v>4.7760450577069964E-2</v>
      </c>
      <c r="J825">
        <v>6.8897637795275593E-2</v>
      </c>
    </row>
    <row r="826" spans="1:10" x14ac:dyDescent="0.75">
      <c r="A826" s="7">
        <v>25447</v>
      </c>
      <c r="F826">
        <v>2.3049525644618131E-2</v>
      </c>
      <c r="H826">
        <v>1.987203336930865E-2</v>
      </c>
      <c r="I826">
        <v>5.6307581516394062E-2</v>
      </c>
      <c r="J826">
        <v>0.29921259842519687</v>
      </c>
    </row>
    <row r="827" spans="1:10" x14ac:dyDescent="0.75">
      <c r="A827" s="7">
        <v>25477</v>
      </c>
      <c r="F827">
        <v>1.6365163302810659</v>
      </c>
      <c r="H827">
        <v>0.51004884939981343</v>
      </c>
      <c r="I827">
        <v>7.4500405753985588E-2</v>
      </c>
      <c r="J827">
        <v>1.9291338582677167</v>
      </c>
    </row>
    <row r="828" spans="1:10" x14ac:dyDescent="0.75">
      <c r="A828" s="7">
        <v>25508</v>
      </c>
      <c r="F828">
        <v>1.536634917925782E-2</v>
      </c>
      <c r="H828">
        <v>6.6240114365611669E-2</v>
      </c>
      <c r="I828">
        <v>0.59403068234030476</v>
      </c>
      <c r="J828">
        <v>1.2775590551181102</v>
      </c>
    </row>
    <row r="829" spans="1:10" x14ac:dyDescent="0.75">
      <c r="A829" s="7">
        <v>25538</v>
      </c>
      <c r="F829">
        <v>0.93734731408462946</v>
      </c>
      <c r="H829">
        <v>0.80812934487484489</v>
      </c>
      <c r="I829">
        <v>0.40580391820016842</v>
      </c>
      <c r="J829">
        <v>3.5600393700787407</v>
      </c>
    </row>
    <row r="830" spans="1:10" x14ac:dyDescent="0.75">
      <c r="A830" s="7">
        <v>25569</v>
      </c>
      <c r="F830">
        <v>2.796675705079875</v>
      </c>
      <c r="H830">
        <v>1.90771503735916</v>
      </c>
      <c r="I830">
        <v>0.37951718260252232</v>
      </c>
      <c r="J830">
        <v>7.4950787401574805</v>
      </c>
    </row>
    <row r="831" spans="1:10" x14ac:dyDescent="0.75">
      <c r="A831" s="7">
        <v>25600</v>
      </c>
      <c r="F831">
        <v>0.26122797439405249</v>
      </c>
      <c r="H831">
        <v>0.46368077035700339</v>
      </c>
      <c r="I831">
        <v>1.1046079661115593</v>
      </c>
      <c r="J831">
        <v>1.9222440944881889</v>
      </c>
    </row>
    <row r="832" spans="1:10" x14ac:dyDescent="0.75">
      <c r="A832" s="7">
        <v>25628</v>
      </c>
      <c r="F832">
        <v>0.30732705328892962</v>
      </c>
      <c r="H832">
        <v>0.32457656680623498</v>
      </c>
      <c r="I832">
        <v>0.57304194295070376</v>
      </c>
      <c r="J832">
        <v>1.9734251968503937</v>
      </c>
    </row>
    <row r="833" spans="1:10" x14ac:dyDescent="0.75">
      <c r="A833" s="7">
        <v>25659</v>
      </c>
      <c r="F833">
        <v>6.9148590027925338E-2</v>
      </c>
      <c r="H833">
        <v>0.68889720959688472</v>
      </c>
      <c r="I833">
        <v>0.48131058697999085</v>
      </c>
      <c r="J833">
        <v>1.3927165354330708</v>
      </c>
    </row>
    <row r="834" spans="1:10" x14ac:dyDescent="0.75">
      <c r="A834" s="7">
        <v>25689</v>
      </c>
      <c r="F834">
        <v>0</v>
      </c>
      <c r="H834">
        <v>0</v>
      </c>
      <c r="I834">
        <v>0.27346380105340323</v>
      </c>
      <c r="J834">
        <v>1.7716535433070869E-2</v>
      </c>
    </row>
    <row r="835" spans="1:10" x14ac:dyDescent="0.75">
      <c r="A835" s="7">
        <v>25720</v>
      </c>
      <c r="F835">
        <v>0.34574292944545731</v>
      </c>
      <c r="H835">
        <v>0.45705680465360887</v>
      </c>
      <c r="I835">
        <v>0.62780285098911559</v>
      </c>
      <c r="J835">
        <v>1.264763779527559</v>
      </c>
    </row>
    <row r="836" spans="1:10" x14ac:dyDescent="0.75">
      <c r="A836" s="7">
        <v>25750</v>
      </c>
      <c r="F836">
        <v>0.17671305690858821</v>
      </c>
      <c r="H836">
        <v>0.92073761570672086</v>
      </c>
      <c r="I836">
        <v>0.49100919910288077</v>
      </c>
      <c r="J836">
        <v>0.68208661417322847</v>
      </c>
    </row>
    <row r="837" spans="1:10" x14ac:dyDescent="0.75">
      <c r="A837" s="7">
        <v>25781</v>
      </c>
      <c r="F837">
        <v>0</v>
      </c>
      <c r="H837">
        <v>0.16560028364665319</v>
      </c>
      <c r="I837">
        <v>0.30246985412666655</v>
      </c>
      <c r="J837">
        <v>0.48720472440944879</v>
      </c>
    </row>
    <row r="838" spans="1:10" x14ac:dyDescent="0.75">
      <c r="A838" s="7">
        <v>25812</v>
      </c>
      <c r="F838">
        <v>0</v>
      </c>
      <c r="H838">
        <v>3.9744066738617301E-2</v>
      </c>
      <c r="I838">
        <v>8.744815260815407E-2</v>
      </c>
      <c r="J838">
        <v>0</v>
      </c>
    </row>
    <row r="839" spans="1:10" x14ac:dyDescent="0.75">
      <c r="A839" s="7">
        <v>25842</v>
      </c>
      <c r="F839">
        <v>3.073269870000225E-2</v>
      </c>
      <c r="H839">
        <v>3.9744065321723338E-2</v>
      </c>
      <c r="I839">
        <v>7.3140747016175886E-2</v>
      </c>
      <c r="J839">
        <v>0.3415354330708662</v>
      </c>
    </row>
    <row r="840" spans="1:10" x14ac:dyDescent="0.75">
      <c r="A840" s="7">
        <v>25873</v>
      </c>
      <c r="F840">
        <v>3.080953255159776</v>
      </c>
      <c r="H840">
        <v>2.6363565053597782</v>
      </c>
      <c r="I840">
        <v>1.7444774143640471</v>
      </c>
      <c r="J840">
        <v>5.9665354330708658</v>
      </c>
    </row>
    <row r="841" spans="1:10" x14ac:dyDescent="0.75">
      <c r="A841" s="7">
        <v>25903</v>
      </c>
      <c r="F841">
        <v>1.2062584407929191</v>
      </c>
      <c r="H841">
        <v>0.89424149744493053</v>
      </c>
      <c r="I841">
        <v>1.5959585333625139</v>
      </c>
      <c r="J841">
        <v>4.7559055118110241</v>
      </c>
    </row>
    <row r="842" spans="1:10" x14ac:dyDescent="0.75">
      <c r="A842" s="7">
        <v>25934</v>
      </c>
      <c r="F842">
        <v>0.38415873962639618</v>
      </c>
      <c r="H842">
        <v>0.91411345198255967</v>
      </c>
      <c r="I842">
        <v>0.66549873712173069</v>
      </c>
      <c r="J842">
        <v>1.4596456692913389</v>
      </c>
    </row>
    <row r="843" spans="1:10" x14ac:dyDescent="0.75">
      <c r="A843" s="7">
        <v>25965</v>
      </c>
      <c r="F843">
        <v>0.1382971669552597</v>
      </c>
      <c r="H843">
        <v>1.357922264417847</v>
      </c>
      <c r="I843">
        <v>0.44758577603471578</v>
      </c>
      <c r="J843">
        <v>0.80610236220472442</v>
      </c>
    </row>
    <row r="844" spans="1:10" x14ac:dyDescent="0.75">
      <c r="A844" s="7">
        <v>25993</v>
      </c>
      <c r="F844">
        <v>0.19207940544337479</v>
      </c>
      <c r="H844">
        <v>0.60940905277592072</v>
      </c>
      <c r="I844">
        <v>0.20593408374221076</v>
      </c>
      <c r="J844">
        <v>2.082677165354331</v>
      </c>
    </row>
    <row r="845" spans="1:10" x14ac:dyDescent="0.75">
      <c r="A845" s="7">
        <v>26024</v>
      </c>
      <c r="F845">
        <v>7.6831764789557333E-2</v>
      </c>
      <c r="H845">
        <v>1.1194579802465301</v>
      </c>
      <c r="I845">
        <v>1.1558767607705063</v>
      </c>
      <c r="J845">
        <v>0.86909448818897639</v>
      </c>
    </row>
    <row r="846" spans="1:10" x14ac:dyDescent="0.75">
      <c r="A846" s="7">
        <v>26054</v>
      </c>
      <c r="F846">
        <v>1.0372288372075471</v>
      </c>
      <c r="H846">
        <v>1.218818118381622</v>
      </c>
      <c r="I846">
        <v>1.913212238851332</v>
      </c>
      <c r="J846">
        <v>3.0196850393700791</v>
      </c>
    </row>
    <row r="847" spans="1:10" x14ac:dyDescent="0.75">
      <c r="A847" s="7">
        <v>26085</v>
      </c>
      <c r="F847">
        <v>1.5366352483402689E-2</v>
      </c>
      <c r="H847">
        <v>3.3120058826793849E-2</v>
      </c>
      <c r="I847">
        <v>0.1861330609975341</v>
      </c>
      <c r="J847">
        <v>0.49114173228346458</v>
      </c>
    </row>
    <row r="848" spans="1:10" x14ac:dyDescent="0.75">
      <c r="A848" s="7">
        <v>26115</v>
      </c>
      <c r="F848">
        <v>0.16902987653905829</v>
      </c>
      <c r="H848">
        <v>1.318178286078844</v>
      </c>
      <c r="I848">
        <v>7.5860064491795179E-2</v>
      </c>
      <c r="J848">
        <v>0.36515748031496065</v>
      </c>
    </row>
    <row r="849" spans="1:10" x14ac:dyDescent="0.75">
      <c r="A849" s="7">
        <v>26146</v>
      </c>
      <c r="F849">
        <v>0.16134668227111321</v>
      </c>
      <c r="H849">
        <v>0.33120056852712459</v>
      </c>
      <c r="I849">
        <v>0.27844921642537035</v>
      </c>
      <c r="J849">
        <v>1.9370078740157479</v>
      </c>
    </row>
    <row r="850" spans="1:10" x14ac:dyDescent="0.75">
      <c r="A850" s="7">
        <v>26177</v>
      </c>
      <c r="F850">
        <v>0.1306139829461449</v>
      </c>
      <c r="H850">
        <v>0.19209632010234709</v>
      </c>
      <c r="I850">
        <v>0.1159571261428653</v>
      </c>
      <c r="J850">
        <v>0.66535433070866135</v>
      </c>
    </row>
    <row r="851" spans="1:10" x14ac:dyDescent="0.75">
      <c r="A851" s="7">
        <v>26207</v>
      </c>
      <c r="F851">
        <v>0.1152476272805226</v>
      </c>
      <c r="H851">
        <v>0.48355281078727069</v>
      </c>
      <c r="I851">
        <v>0.66459229796319241</v>
      </c>
      <c r="J851">
        <v>2.1220472440944884</v>
      </c>
    </row>
    <row r="852" spans="1:10" x14ac:dyDescent="0.75">
      <c r="A852" s="7">
        <v>26238</v>
      </c>
      <c r="F852">
        <v>0.88356507923842764</v>
      </c>
      <c r="H852">
        <v>0.63590508902638054</v>
      </c>
      <c r="I852">
        <v>0.55543391817023646</v>
      </c>
      <c r="J852">
        <v>3.8641732283464565</v>
      </c>
    </row>
    <row r="853" spans="1:10" x14ac:dyDescent="0.75">
      <c r="A853" s="7">
        <v>26268</v>
      </c>
      <c r="F853">
        <v>3.9722012882671049</v>
      </c>
      <c r="H853">
        <v>2.4508840658142672</v>
      </c>
      <c r="I853">
        <v>1.7495999707349619</v>
      </c>
      <c r="J853">
        <v>9.109251968503937</v>
      </c>
    </row>
    <row r="854" spans="1:10" x14ac:dyDescent="0.75">
      <c r="A854" s="7">
        <v>26299</v>
      </c>
      <c r="F854">
        <v>0.25354477822838528</v>
      </c>
      <c r="H854">
        <v>0.33120052845886672</v>
      </c>
      <c r="I854">
        <v>0.1506412950713025</v>
      </c>
      <c r="J854">
        <v>0.82480314960629919</v>
      </c>
    </row>
    <row r="855" spans="1:10" x14ac:dyDescent="0.75">
      <c r="A855" s="7">
        <v>26330</v>
      </c>
      <c r="F855">
        <v>0.36879242231637832</v>
      </c>
      <c r="H855">
        <v>0.11923219706949439</v>
      </c>
      <c r="I855">
        <v>3.3231681811833336E-2</v>
      </c>
      <c r="J855">
        <v>0.55413385826771655</v>
      </c>
    </row>
    <row r="856" spans="1:10" x14ac:dyDescent="0.75">
      <c r="A856" s="7">
        <v>26359</v>
      </c>
      <c r="F856">
        <v>0</v>
      </c>
      <c r="H856">
        <v>1.9872034249183181E-2</v>
      </c>
      <c r="I856">
        <v>7.4239080220643121E-3</v>
      </c>
      <c r="J856">
        <v>3.2480314960629926E-2</v>
      </c>
    </row>
    <row r="857" spans="1:10" x14ac:dyDescent="0.75">
      <c r="A857" s="7">
        <v>26390</v>
      </c>
      <c r="F857">
        <v>0.39184198726059372</v>
      </c>
      <c r="H857">
        <v>0.73526529856919676</v>
      </c>
      <c r="I857">
        <v>0.30148475391489693</v>
      </c>
      <c r="J857">
        <v>2.2165354330708658</v>
      </c>
    </row>
    <row r="858" spans="1:10" x14ac:dyDescent="0.75">
      <c r="A858" s="7">
        <v>26420</v>
      </c>
      <c r="F858">
        <v>0.16134670012309449</v>
      </c>
      <c r="H858">
        <v>0.1126081979596896</v>
      </c>
      <c r="I858">
        <v>0.33872742046824578</v>
      </c>
      <c r="J858">
        <v>0.41535433070866146</v>
      </c>
    </row>
    <row r="859" spans="1:10" x14ac:dyDescent="0.75">
      <c r="A859" s="7">
        <v>26451</v>
      </c>
      <c r="F859">
        <v>7.6831765279219699E-2</v>
      </c>
      <c r="H859">
        <v>0.36432064832855071</v>
      </c>
      <c r="I859">
        <v>1.0102616959470661</v>
      </c>
      <c r="J859">
        <v>1.5610236220472442</v>
      </c>
    </row>
    <row r="860" spans="1:10" x14ac:dyDescent="0.75">
      <c r="A860" s="7">
        <v>26481</v>
      </c>
      <c r="F860">
        <v>6.9148588979294268E-2</v>
      </c>
      <c r="H860">
        <v>0.2583364515347541</v>
      </c>
      <c r="I860">
        <v>5.9997379217352695E-2</v>
      </c>
      <c r="J860">
        <v>0.15157480314960631</v>
      </c>
    </row>
    <row r="861" spans="1:10" x14ac:dyDescent="0.75">
      <c r="A861" s="7">
        <v>26512</v>
      </c>
      <c r="F861">
        <v>4.6099052486347457E-2</v>
      </c>
      <c r="H861">
        <v>0.30470452496971112</v>
      </c>
      <c r="I861">
        <v>0.2757298989497507</v>
      </c>
      <c r="J861">
        <v>1.8858267716535437</v>
      </c>
    </row>
    <row r="862" spans="1:10" x14ac:dyDescent="0.75">
      <c r="A862" s="7">
        <v>26543</v>
      </c>
      <c r="F862">
        <v>1.236991248234286</v>
      </c>
      <c r="H862">
        <v>0.49017683051252292</v>
      </c>
      <c r="I862">
        <v>0.56376731043422856</v>
      </c>
      <c r="J862">
        <v>1.6358267716535433</v>
      </c>
    </row>
    <row r="863" spans="1:10" x14ac:dyDescent="0.75">
      <c r="A863" s="7">
        <v>26573</v>
      </c>
      <c r="F863">
        <v>0.86819875401719471</v>
      </c>
      <c r="H863">
        <v>1.828227064022548</v>
      </c>
      <c r="I863">
        <v>1.2515116531175117</v>
      </c>
      <c r="J863">
        <v>4.1151574803149611</v>
      </c>
    </row>
    <row r="864" spans="1:10" x14ac:dyDescent="0.75">
      <c r="A864" s="7">
        <v>26604</v>
      </c>
      <c r="F864">
        <v>1.2754069847406051</v>
      </c>
      <c r="H864">
        <v>1.0465937827938261</v>
      </c>
      <c r="I864">
        <v>1.472984266395039</v>
      </c>
      <c r="J864">
        <v>2.4409448818897639</v>
      </c>
    </row>
    <row r="865" spans="1:10" x14ac:dyDescent="0.75">
      <c r="A865" s="7">
        <v>26634</v>
      </c>
      <c r="F865">
        <v>9.2198092244414387E-2</v>
      </c>
      <c r="H865">
        <v>1.099585818746631</v>
      </c>
      <c r="I865">
        <v>0.47016109845647275</v>
      </c>
      <c r="J865">
        <v>2.3848425196850398</v>
      </c>
    </row>
    <row r="866" spans="1:10" x14ac:dyDescent="0.75">
      <c r="A866" s="7">
        <v>26665</v>
      </c>
      <c r="F866">
        <v>1.751763830714627</v>
      </c>
      <c r="H866">
        <v>1.497026360700435</v>
      </c>
      <c r="I866">
        <v>1.302725465574986</v>
      </c>
      <c r="J866">
        <v>4.1141732283464565</v>
      </c>
    </row>
    <row r="867" spans="1:10" x14ac:dyDescent="0.75">
      <c r="A867" s="7">
        <v>26696</v>
      </c>
      <c r="F867">
        <v>3.1808346109944972</v>
      </c>
      <c r="H867">
        <v>1.384418321234705</v>
      </c>
      <c r="I867">
        <v>2.1971887918530664</v>
      </c>
      <c r="J867">
        <v>5.7598425196850398</v>
      </c>
    </row>
    <row r="868" spans="1:10" x14ac:dyDescent="0.75">
      <c r="A868" s="7">
        <v>26724</v>
      </c>
      <c r="F868">
        <v>0.54550549497287693</v>
      </c>
      <c r="H868">
        <v>2.0136995507820852</v>
      </c>
      <c r="I868">
        <v>1.8230215425766596</v>
      </c>
      <c r="J868">
        <v>4.7431102362204722</v>
      </c>
    </row>
    <row r="869" spans="1:10" x14ac:dyDescent="0.75">
      <c r="A869" s="7">
        <v>26755</v>
      </c>
      <c r="F869">
        <v>0.30732705915822928</v>
      </c>
      <c r="H869">
        <v>0.76176133830615322</v>
      </c>
      <c r="I869">
        <v>0.5642059100270691</v>
      </c>
      <c r="J869">
        <v>0.40748031496062992</v>
      </c>
    </row>
    <row r="870" spans="1:10" x14ac:dyDescent="0.75">
      <c r="A870" s="7">
        <v>26785</v>
      </c>
      <c r="F870">
        <v>9.9881290007209661E-2</v>
      </c>
      <c r="H870">
        <v>1.0267218182082729</v>
      </c>
      <c r="I870">
        <v>0.81551441786001821</v>
      </c>
      <c r="J870">
        <v>1.1909448818897639</v>
      </c>
    </row>
    <row r="871" spans="1:10" x14ac:dyDescent="0.75">
      <c r="A871" s="7">
        <v>26816</v>
      </c>
      <c r="F871">
        <v>0.46867377221032891</v>
      </c>
      <c r="H871">
        <v>0.12585622008712541</v>
      </c>
      <c r="I871">
        <v>0.24929140236673775</v>
      </c>
      <c r="J871">
        <v>0.99507874015748032</v>
      </c>
    </row>
    <row r="872" spans="1:10" x14ac:dyDescent="0.75">
      <c r="A872" s="7">
        <v>26846</v>
      </c>
      <c r="F872">
        <v>3.0732704304882209E-2</v>
      </c>
      <c r="H872">
        <v>0.43056076201719712</v>
      </c>
      <c r="I872">
        <v>3.9602498150214153E-2</v>
      </c>
      <c r="J872">
        <v>6.8897637795275593E-2</v>
      </c>
    </row>
    <row r="873" spans="1:10" x14ac:dyDescent="0.75">
      <c r="A873" s="7">
        <v>26877</v>
      </c>
      <c r="F873">
        <v>0.50708960883408738</v>
      </c>
      <c r="H873">
        <v>0.5564169702275048</v>
      </c>
      <c r="I873">
        <v>0.12798031610781427</v>
      </c>
      <c r="J873">
        <v>1.582677165354331</v>
      </c>
    </row>
    <row r="874" spans="1:10" x14ac:dyDescent="0.75">
      <c r="A874" s="7">
        <v>26908</v>
      </c>
      <c r="F874">
        <v>0</v>
      </c>
      <c r="H874">
        <v>0</v>
      </c>
      <c r="I874">
        <v>3.0430205538735901E-2</v>
      </c>
      <c r="J874">
        <v>6.5944881889763787E-2</v>
      </c>
    </row>
    <row r="875" spans="1:10" x14ac:dyDescent="0.75">
      <c r="A875" s="7">
        <v>26938</v>
      </c>
      <c r="F875">
        <v>0.76063431715380392</v>
      </c>
      <c r="H875">
        <v>0.1920963243583903</v>
      </c>
      <c r="I875">
        <v>0.34915147079144976</v>
      </c>
      <c r="J875">
        <v>1.4212598425196852</v>
      </c>
    </row>
    <row r="876" spans="1:10" x14ac:dyDescent="0.75">
      <c r="A876" s="7">
        <v>26969</v>
      </c>
      <c r="F876">
        <v>2.942655874983386</v>
      </c>
      <c r="H876">
        <v>1.8216031499895939</v>
      </c>
      <c r="I876">
        <v>0.63262744651037406</v>
      </c>
      <c r="J876">
        <v>5.6722440944881889</v>
      </c>
    </row>
    <row r="877" spans="1:10" x14ac:dyDescent="0.75">
      <c r="A877" s="7">
        <v>26999</v>
      </c>
      <c r="F877">
        <v>1.221624775189293</v>
      </c>
      <c r="H877">
        <v>0.90748948342815994</v>
      </c>
      <c r="I877">
        <v>0.62153643793256708</v>
      </c>
      <c r="J877">
        <v>3.309055118110237</v>
      </c>
    </row>
    <row r="878" spans="1:10" x14ac:dyDescent="0.75">
      <c r="A878" s="7">
        <v>27030</v>
      </c>
      <c r="F878">
        <v>2.297269270293095</v>
      </c>
      <c r="H878">
        <v>1.596386533920531</v>
      </c>
      <c r="I878">
        <v>1.7110763064970278</v>
      </c>
      <c r="J878">
        <v>4.4645669291338583</v>
      </c>
    </row>
    <row r="879" spans="1:10" x14ac:dyDescent="0.75">
      <c r="A879" s="7">
        <v>27061</v>
      </c>
      <c r="F879">
        <v>1.5366350929849089E-2</v>
      </c>
      <c r="H879">
        <v>5.2992087723532852E-2</v>
      </c>
      <c r="I879">
        <v>0.18477690000397448</v>
      </c>
      <c r="J879">
        <v>0.50885826771653553</v>
      </c>
    </row>
    <row r="880" spans="1:10" x14ac:dyDescent="0.75">
      <c r="A880" s="7">
        <v>27089</v>
      </c>
      <c r="F880">
        <v>1.436753956380068</v>
      </c>
      <c r="H880">
        <v>0.87436954768006381</v>
      </c>
      <c r="I880">
        <v>1.2012042798185694</v>
      </c>
      <c r="J880">
        <v>4.1328740157480324</v>
      </c>
    </row>
    <row r="881" spans="1:10" x14ac:dyDescent="0.75">
      <c r="A881" s="7">
        <v>27120</v>
      </c>
      <c r="F881">
        <v>0.19207940911168711</v>
      </c>
      <c r="H881">
        <v>0.39081667834802558</v>
      </c>
      <c r="I881">
        <v>0.45981920693074829</v>
      </c>
      <c r="J881">
        <v>2.2470472440944884</v>
      </c>
    </row>
    <row r="882" spans="1:10" x14ac:dyDescent="0.75">
      <c r="A882" s="7">
        <v>27150</v>
      </c>
      <c r="F882">
        <v>7.6831765507062277E-2</v>
      </c>
      <c r="H882">
        <v>0.30470454008286108</v>
      </c>
      <c r="I882">
        <v>0.24763028503502801</v>
      </c>
      <c r="J882">
        <v>0.52952755905511806</v>
      </c>
    </row>
    <row r="883" spans="1:10" x14ac:dyDescent="0.75">
      <c r="A883" s="7">
        <v>27181</v>
      </c>
      <c r="F883">
        <v>0</v>
      </c>
      <c r="H883">
        <v>0</v>
      </c>
      <c r="I883">
        <v>1.8149416939167572E-2</v>
      </c>
      <c r="J883">
        <v>0</v>
      </c>
    </row>
    <row r="884" spans="1:10" x14ac:dyDescent="0.75">
      <c r="A884" s="7">
        <v>27211</v>
      </c>
      <c r="F884">
        <v>0.72990173439646799</v>
      </c>
      <c r="H884">
        <v>1.4440345450016809</v>
      </c>
      <c r="I884">
        <v>0.32105185687672588</v>
      </c>
      <c r="J884">
        <v>2.1230314960629926</v>
      </c>
    </row>
    <row r="885" spans="1:10" x14ac:dyDescent="0.75">
      <c r="A885" s="7">
        <v>27242</v>
      </c>
      <c r="F885">
        <v>0.26891114093479651</v>
      </c>
      <c r="H885">
        <v>1.0267217788438689</v>
      </c>
      <c r="I885">
        <v>0.11529016788826266</v>
      </c>
      <c r="J885">
        <v>0.29330708661417321</v>
      </c>
    </row>
    <row r="886" spans="1:10" x14ac:dyDescent="0.75">
      <c r="A886" s="7">
        <v>27273</v>
      </c>
      <c r="F886">
        <v>0</v>
      </c>
      <c r="H886">
        <v>0</v>
      </c>
      <c r="I886">
        <v>7.1844271181267542E-3</v>
      </c>
      <c r="J886">
        <v>0</v>
      </c>
    </row>
    <row r="887" spans="1:10" x14ac:dyDescent="0.75">
      <c r="A887" s="7">
        <v>27303</v>
      </c>
      <c r="F887">
        <v>0.70685209872210841</v>
      </c>
      <c r="H887">
        <v>0.76176129271569815</v>
      </c>
      <c r="I887">
        <v>2.5336698428716118</v>
      </c>
      <c r="J887">
        <v>3.0334645669291338</v>
      </c>
    </row>
    <row r="888" spans="1:10" x14ac:dyDescent="0.75">
      <c r="A888" s="7">
        <v>27334</v>
      </c>
      <c r="F888">
        <v>0.66075304046793704</v>
      </c>
      <c r="H888">
        <v>0.51667287650566096</v>
      </c>
      <c r="I888">
        <v>0.57253930229106098</v>
      </c>
      <c r="J888">
        <v>4.5610236220472444</v>
      </c>
    </row>
    <row r="889" spans="1:10" x14ac:dyDescent="0.75">
      <c r="A889" s="7">
        <v>27364</v>
      </c>
      <c r="F889">
        <v>1.436753639919693</v>
      </c>
      <c r="H889">
        <v>0.84787341386817117</v>
      </c>
      <c r="I889">
        <v>0.94422877837262442</v>
      </c>
      <c r="J889">
        <v>2.3100393700787403</v>
      </c>
    </row>
    <row r="890" spans="1:10" x14ac:dyDescent="0.75">
      <c r="A890" s="7">
        <v>27395</v>
      </c>
      <c r="F890">
        <v>0.31501016374592739</v>
      </c>
      <c r="H890">
        <v>0.53654484704713901</v>
      </c>
      <c r="I890">
        <v>0.25080282208991628</v>
      </c>
      <c r="J890">
        <v>1.9901574803149609</v>
      </c>
    </row>
    <row r="891" spans="1:10" x14ac:dyDescent="0.75">
      <c r="A891" s="7">
        <v>27426</v>
      </c>
      <c r="F891">
        <v>1.83627905776072</v>
      </c>
      <c r="H891">
        <v>1.550018555734336</v>
      </c>
      <c r="I891">
        <v>0.78612618176278681</v>
      </c>
      <c r="J891">
        <v>4.7450787401574805</v>
      </c>
    </row>
    <row r="892" spans="1:10" x14ac:dyDescent="0.75">
      <c r="A892" s="7">
        <v>27454</v>
      </c>
      <c r="F892">
        <v>2.0206754331912768</v>
      </c>
      <c r="H892">
        <v>2.623108598622732</v>
      </c>
      <c r="I892">
        <v>2.3791219663406364</v>
      </c>
      <c r="J892">
        <v>6.5039370078740166</v>
      </c>
    </row>
    <row r="893" spans="1:10" x14ac:dyDescent="0.75">
      <c r="A893" s="7">
        <v>27485</v>
      </c>
      <c r="F893">
        <v>1.6902988368190861</v>
      </c>
      <c r="H893">
        <v>0.53654494316947243</v>
      </c>
      <c r="I893">
        <v>1.7493020098853114</v>
      </c>
      <c r="J893">
        <v>2.6368110236220472</v>
      </c>
    </row>
    <row r="894" spans="1:10" x14ac:dyDescent="0.75">
      <c r="A894" s="7">
        <v>27515</v>
      </c>
      <c r="F894">
        <v>6.9148590673679802E-2</v>
      </c>
      <c r="H894">
        <v>0.61603307192416168</v>
      </c>
      <c r="I894">
        <v>0.3713592301756683</v>
      </c>
      <c r="J894">
        <v>0.52362204724409456</v>
      </c>
    </row>
    <row r="895" spans="1:10" x14ac:dyDescent="0.75">
      <c r="A895" s="7">
        <v>27546</v>
      </c>
      <c r="F895">
        <v>6.146540993361075E-2</v>
      </c>
      <c r="H895">
        <v>3.9744069111570628E-2</v>
      </c>
      <c r="I895">
        <v>0.33964291849212574</v>
      </c>
      <c r="J895">
        <v>0.5305118110236221</v>
      </c>
    </row>
    <row r="896" spans="1:10" x14ac:dyDescent="0.75">
      <c r="A896" s="7">
        <v>27576</v>
      </c>
      <c r="F896">
        <v>0</v>
      </c>
      <c r="H896">
        <v>0.42393674442847318</v>
      </c>
      <c r="I896">
        <v>0.16695719992501193</v>
      </c>
      <c r="J896">
        <v>9.4488188976377951E-2</v>
      </c>
    </row>
    <row r="897" spans="1:10" x14ac:dyDescent="0.75">
      <c r="A897" s="7">
        <v>27607</v>
      </c>
      <c r="F897">
        <v>0.29196066860907322</v>
      </c>
      <c r="H897">
        <v>0.46368079618473812</v>
      </c>
      <c r="I897">
        <v>0.53769081576766287</v>
      </c>
      <c r="J897">
        <v>0.96850393700787407</v>
      </c>
    </row>
    <row r="898" spans="1:10" x14ac:dyDescent="0.75">
      <c r="A898" s="7">
        <v>27638</v>
      </c>
      <c r="F898">
        <v>1.044911863569159</v>
      </c>
      <c r="H898">
        <v>0.30470451659800563</v>
      </c>
      <c r="I898">
        <v>0.64622403388846628</v>
      </c>
      <c r="J898">
        <v>0.97834645669291354</v>
      </c>
    </row>
    <row r="899" spans="1:10" x14ac:dyDescent="0.75">
      <c r="A899" s="7">
        <v>27668</v>
      </c>
      <c r="F899">
        <v>0.983446358400072</v>
      </c>
      <c r="H899">
        <v>0.43056073356218522</v>
      </c>
      <c r="I899">
        <v>1.111466803123162</v>
      </c>
      <c r="J899">
        <v>2.5787401574803153</v>
      </c>
    </row>
    <row r="900" spans="1:10" x14ac:dyDescent="0.75">
      <c r="A900" s="7">
        <v>27699</v>
      </c>
      <c r="F900">
        <v>7.6831748758494745E-2</v>
      </c>
      <c r="H900">
        <v>9.9360174016054029E-2</v>
      </c>
      <c r="I900">
        <v>0.59139908478325331</v>
      </c>
      <c r="J900">
        <v>0.99311023622047256</v>
      </c>
    </row>
    <row r="901" spans="1:10" x14ac:dyDescent="0.75">
      <c r="A901" s="7">
        <v>27729</v>
      </c>
      <c r="F901">
        <v>6.1465394829609589E-2</v>
      </c>
      <c r="H901">
        <v>1.987203264593582E-2</v>
      </c>
      <c r="I901">
        <v>0.30790848907790347</v>
      </c>
      <c r="J901">
        <v>0.7273622047244096</v>
      </c>
    </row>
    <row r="902" spans="1:10" x14ac:dyDescent="0.75">
      <c r="A902" s="7">
        <v>27760</v>
      </c>
      <c r="F902">
        <v>7.6831749070161492E-2</v>
      </c>
      <c r="H902">
        <v>6.624010519824608E-2</v>
      </c>
      <c r="I902">
        <v>5.9544159638083571E-2</v>
      </c>
      <c r="J902">
        <v>0.51771653543307083</v>
      </c>
    </row>
    <row r="903" spans="1:10" x14ac:dyDescent="0.75">
      <c r="A903" s="7">
        <v>27791</v>
      </c>
      <c r="F903">
        <v>1.2369912884926331</v>
      </c>
      <c r="H903">
        <v>1.357922234806211</v>
      </c>
      <c r="I903">
        <v>2.351552169681566</v>
      </c>
      <c r="J903">
        <v>5.6456692913385824</v>
      </c>
    </row>
    <row r="904" spans="1:10" x14ac:dyDescent="0.75">
      <c r="A904" s="7">
        <v>27820</v>
      </c>
      <c r="F904">
        <v>0.44562420780594592</v>
      </c>
      <c r="H904">
        <v>0.27820849182674762</v>
      </c>
      <c r="I904">
        <v>0.86446213242114889</v>
      </c>
      <c r="J904">
        <v>2.0915354330708662</v>
      </c>
    </row>
    <row r="905" spans="1:10" x14ac:dyDescent="0.75">
      <c r="A905" s="7">
        <v>27851</v>
      </c>
      <c r="F905">
        <v>0.49940644537226658</v>
      </c>
      <c r="H905">
        <v>1.0598418559830109</v>
      </c>
      <c r="I905">
        <v>0.64578543429562452</v>
      </c>
      <c r="J905">
        <v>1.6555118110236222</v>
      </c>
    </row>
    <row r="906" spans="1:10" x14ac:dyDescent="0.75">
      <c r="A906" s="7">
        <v>27881</v>
      </c>
      <c r="F906">
        <v>0.1843962303476544</v>
      </c>
      <c r="H906">
        <v>0.18547232815600229</v>
      </c>
      <c r="I906">
        <v>1.1173586576536674</v>
      </c>
      <c r="J906">
        <v>0.87204724409448831</v>
      </c>
    </row>
    <row r="907" spans="1:10" x14ac:dyDescent="0.75">
      <c r="A907" s="7">
        <v>27912</v>
      </c>
      <c r="F907">
        <v>3.841588263960985E-2</v>
      </c>
      <c r="H907">
        <v>0.42393673719008679</v>
      </c>
      <c r="I907">
        <v>5.9816378259129416E-2</v>
      </c>
      <c r="J907">
        <v>0.70570866141732291</v>
      </c>
    </row>
    <row r="908" spans="1:10" x14ac:dyDescent="0.75">
      <c r="A908" s="7">
        <v>27942</v>
      </c>
      <c r="F908">
        <v>1.129426930430824</v>
      </c>
      <c r="H908">
        <v>2.5369964020970199</v>
      </c>
      <c r="I908">
        <v>1.8062524181436732</v>
      </c>
      <c r="J908">
        <v>1.816929133858268</v>
      </c>
    </row>
    <row r="909" spans="1:10" x14ac:dyDescent="0.75">
      <c r="A909" s="7">
        <v>27973</v>
      </c>
      <c r="F909">
        <v>0.26891114093479651</v>
      </c>
      <c r="H909">
        <v>5.2992089582463493E-2</v>
      </c>
      <c r="I909">
        <v>0.16514432160793296</v>
      </c>
      <c r="J909">
        <v>2.1555118110236222</v>
      </c>
    </row>
    <row r="910" spans="1:10" x14ac:dyDescent="0.75">
      <c r="A910" s="7">
        <v>28004</v>
      </c>
      <c r="F910">
        <v>1.3368725245965281</v>
      </c>
      <c r="H910">
        <v>1.563266642325736</v>
      </c>
      <c r="I910">
        <v>1.5427216016568726</v>
      </c>
      <c r="J910">
        <v>2.8700787401574801</v>
      </c>
    </row>
    <row r="911" spans="1:10" x14ac:dyDescent="0.75">
      <c r="A911" s="7">
        <v>28034</v>
      </c>
      <c r="F911">
        <v>5.3782224156106777E-2</v>
      </c>
      <c r="H911">
        <v>0.1788482951815733</v>
      </c>
      <c r="I911">
        <v>0.87533940232362395</v>
      </c>
      <c r="J911">
        <v>0.71161417322834641</v>
      </c>
    </row>
    <row r="912" spans="1:10" x14ac:dyDescent="0.75">
      <c r="A912" s="7">
        <v>28065</v>
      </c>
      <c r="F912">
        <v>0</v>
      </c>
      <c r="H912">
        <v>0</v>
      </c>
      <c r="I912">
        <v>7.8237561158479907E-2</v>
      </c>
      <c r="J912">
        <v>0.56791338582677164</v>
      </c>
    </row>
    <row r="913" spans="1:10" x14ac:dyDescent="0.75">
      <c r="A913" s="7">
        <v>28095</v>
      </c>
      <c r="F913">
        <v>7.6831743537011986E-3</v>
      </c>
      <c r="H913">
        <v>0</v>
      </c>
      <c r="I913">
        <v>2.4646252034314326E-2</v>
      </c>
      <c r="J913">
        <v>4.429133858267717E-2</v>
      </c>
    </row>
    <row r="914" spans="1:10" x14ac:dyDescent="0.75">
      <c r="A914" s="7">
        <v>28126</v>
      </c>
      <c r="F914">
        <v>0.56087177450903136</v>
      </c>
      <c r="H914">
        <v>0.49017678290876632</v>
      </c>
      <c r="I914">
        <v>0.71354001252432553</v>
      </c>
      <c r="J914">
        <v>2.1860236220472444</v>
      </c>
    </row>
    <row r="915" spans="1:10" x14ac:dyDescent="0.75">
      <c r="A915" s="7">
        <v>28157</v>
      </c>
      <c r="F915">
        <v>0.33805972618109198</v>
      </c>
      <c r="H915">
        <v>0.66902511290755684</v>
      </c>
      <c r="I915">
        <v>0.14875325344524529</v>
      </c>
      <c r="J915">
        <v>0.93011811023622049</v>
      </c>
    </row>
    <row r="916" spans="1:10" x14ac:dyDescent="0.75">
      <c r="A916" s="7">
        <v>28185</v>
      </c>
      <c r="F916">
        <v>0.68380267238754266</v>
      </c>
      <c r="H916">
        <v>0.82137744154308912</v>
      </c>
      <c r="I916">
        <v>0.89165530717733332</v>
      </c>
      <c r="J916">
        <v>1.2066929133858268</v>
      </c>
    </row>
    <row r="917" spans="1:10" x14ac:dyDescent="0.75">
      <c r="A917" s="7">
        <v>28216</v>
      </c>
      <c r="F917">
        <v>7.6831761927351099E-3</v>
      </c>
      <c r="H917">
        <v>0</v>
      </c>
      <c r="I917">
        <v>9.9290341614879291E-2</v>
      </c>
      <c r="J917">
        <v>0.19685039370078741</v>
      </c>
    </row>
    <row r="918" spans="1:10" x14ac:dyDescent="0.75">
      <c r="A918" s="7">
        <v>28246</v>
      </c>
      <c r="F918">
        <v>0.960397054527247</v>
      </c>
      <c r="H918">
        <v>0.8677455323489458</v>
      </c>
      <c r="I918">
        <v>2.835060863085995</v>
      </c>
      <c r="J918">
        <v>2.0521653543307083</v>
      </c>
    </row>
    <row r="919" spans="1:10" x14ac:dyDescent="0.75">
      <c r="A919" s="7">
        <v>28277</v>
      </c>
      <c r="F919">
        <v>1.7824968766258871</v>
      </c>
      <c r="H919">
        <v>1.7752351499082231</v>
      </c>
      <c r="I919">
        <v>0.56859190595548714</v>
      </c>
      <c r="J919">
        <v>2.3494094488188981</v>
      </c>
    </row>
    <row r="920" spans="1:10" x14ac:dyDescent="0.75">
      <c r="A920" s="7">
        <v>28307</v>
      </c>
      <c r="F920">
        <v>0.22281210477929289</v>
      </c>
      <c r="H920">
        <v>0.35769662282923959</v>
      </c>
      <c r="I920">
        <v>0.12752709652854455</v>
      </c>
      <c r="J920">
        <v>0.26574803149606296</v>
      </c>
    </row>
    <row r="921" spans="1:10" x14ac:dyDescent="0.75">
      <c r="A921" s="7">
        <v>28338</v>
      </c>
      <c r="F921">
        <v>0.40720828408280912</v>
      </c>
      <c r="H921">
        <v>0.44380876135749608</v>
      </c>
      <c r="I921">
        <v>2.2961827833342681</v>
      </c>
      <c r="J921">
        <v>0.81791338582677164</v>
      </c>
    </row>
    <row r="922" spans="1:10" x14ac:dyDescent="0.75">
      <c r="A922" s="7">
        <v>28369</v>
      </c>
      <c r="F922">
        <v>8.4514928794702765E-2</v>
      </c>
      <c r="H922">
        <v>0.28483247582578752</v>
      </c>
      <c r="I922">
        <v>0.15499248990577336</v>
      </c>
      <c r="J922">
        <v>0.26082677165354334</v>
      </c>
    </row>
    <row r="923" spans="1:10" x14ac:dyDescent="0.75">
      <c r="A923" s="7">
        <v>28399</v>
      </c>
      <c r="F923">
        <v>5.3782224156106777E-2</v>
      </c>
      <c r="H923">
        <v>0</v>
      </c>
      <c r="I923">
        <v>4.3681474363643155E-2</v>
      </c>
      <c r="J923">
        <v>8.562992125984252E-2</v>
      </c>
    </row>
    <row r="924" spans="1:10" x14ac:dyDescent="0.75">
      <c r="A924" s="7">
        <v>28430</v>
      </c>
      <c r="F924">
        <v>0.96039684517015611</v>
      </c>
      <c r="H924">
        <v>0.57628897968147508</v>
      </c>
      <c r="I924">
        <v>0.25718619503788687</v>
      </c>
      <c r="J924">
        <v>2.2765748031496065</v>
      </c>
    </row>
    <row r="925" spans="1:10" x14ac:dyDescent="0.75">
      <c r="A925" s="7">
        <v>28460</v>
      </c>
      <c r="F925">
        <v>2.9657052862176352</v>
      </c>
      <c r="H925">
        <v>2.921188866812567</v>
      </c>
      <c r="I925">
        <v>1.1101071443853516</v>
      </c>
      <c r="J925">
        <v>9.4635826771653555</v>
      </c>
    </row>
    <row r="926" spans="1:10" x14ac:dyDescent="0.75">
      <c r="A926" s="7">
        <v>28491</v>
      </c>
      <c r="F926">
        <v>2.535447644897983</v>
      </c>
      <c r="H926">
        <v>1.669250679126854</v>
      </c>
      <c r="I926">
        <v>2.0274235728273062</v>
      </c>
      <c r="J926">
        <v>7.7539370078740157</v>
      </c>
    </row>
    <row r="927" spans="1:10" x14ac:dyDescent="0.75">
      <c r="A927" s="7">
        <v>28522</v>
      </c>
      <c r="F927">
        <v>3.6187757541743908</v>
      </c>
      <c r="H927">
        <v>2.517124152678901</v>
      </c>
      <c r="I927">
        <v>2.6839173800159157</v>
      </c>
      <c r="J927">
        <v>8.9576771653543297</v>
      </c>
    </row>
    <row r="928" spans="1:10" x14ac:dyDescent="0.75">
      <c r="A928" s="7">
        <v>28550</v>
      </c>
      <c r="F928">
        <v>2.6506958317548119</v>
      </c>
      <c r="H928">
        <v>2.0070755220922352</v>
      </c>
      <c r="I928">
        <v>3.2406923865324186</v>
      </c>
      <c r="J928">
        <v>7.5994094488188972</v>
      </c>
    </row>
    <row r="929" spans="1:10" x14ac:dyDescent="0.75">
      <c r="A929" s="7">
        <v>28581</v>
      </c>
      <c r="F929">
        <v>0.61465411831645866</v>
      </c>
      <c r="H929">
        <v>0.97372969568399037</v>
      </c>
      <c r="I929">
        <v>2.2216737713757992</v>
      </c>
      <c r="J929">
        <v>3.2893700787401574</v>
      </c>
    </row>
    <row r="930" spans="1:10" x14ac:dyDescent="0.75">
      <c r="A930" s="7">
        <v>28611</v>
      </c>
      <c r="F930">
        <v>1.53663525289712E-2</v>
      </c>
      <c r="H930">
        <v>9.936017866207951E-2</v>
      </c>
      <c r="I930">
        <v>0.74481216349393753</v>
      </c>
      <c r="J930">
        <v>0.1141732283464567</v>
      </c>
    </row>
    <row r="931" spans="1:10" x14ac:dyDescent="0.75">
      <c r="A931" s="7">
        <v>28642</v>
      </c>
      <c r="F931">
        <v>0.2842775309606716</v>
      </c>
      <c r="H931">
        <v>0.33120058333266528</v>
      </c>
      <c r="I931">
        <v>9.3774250823345211E-3</v>
      </c>
      <c r="J931">
        <v>5.9055118110236228E-3</v>
      </c>
    </row>
    <row r="932" spans="1:10" x14ac:dyDescent="0.75">
      <c r="A932" s="7">
        <v>28672</v>
      </c>
      <c r="F932">
        <v>0.3918419813183513</v>
      </c>
      <c r="H932">
        <v>0.3974407098543084</v>
      </c>
      <c r="I932">
        <v>9.1722749766235581E-2</v>
      </c>
      <c r="J932">
        <v>0.47736220472440949</v>
      </c>
    </row>
    <row r="933" spans="1:10" x14ac:dyDescent="0.75">
      <c r="A933" s="7">
        <v>28703</v>
      </c>
      <c r="F933">
        <v>0.15366351401223671</v>
      </c>
      <c r="H933">
        <v>0.37094463448015402</v>
      </c>
      <c r="I933">
        <v>8.8096993132077903E-2</v>
      </c>
      <c r="J933">
        <v>0.13681102362204728</v>
      </c>
    </row>
    <row r="934" spans="1:10" x14ac:dyDescent="0.75">
      <c r="A934" s="7">
        <v>28734</v>
      </c>
      <c r="F934">
        <v>0.75295120254179027</v>
      </c>
      <c r="H934">
        <v>0.56304096890629185</v>
      </c>
      <c r="I934">
        <v>1.6142133352900609</v>
      </c>
      <c r="J934">
        <v>3.7352362204724412</v>
      </c>
    </row>
    <row r="935" spans="1:10" x14ac:dyDescent="0.75">
      <c r="A935" s="7">
        <v>28764</v>
      </c>
      <c r="F935">
        <v>0.26891111505612247</v>
      </c>
      <c r="H935">
        <v>0.50342484221431416</v>
      </c>
      <c r="I935">
        <v>0.89301496591514373</v>
      </c>
      <c r="J935">
        <v>1.049212598425197</v>
      </c>
    </row>
    <row r="936" spans="1:10" x14ac:dyDescent="0.75">
      <c r="A936" s="7">
        <v>28795</v>
      </c>
      <c r="F936">
        <v>0.95271367773604132</v>
      </c>
      <c r="I936">
        <v>1.2063157139472953</v>
      </c>
      <c r="J936">
        <v>2.6840551181102361</v>
      </c>
    </row>
    <row r="937" spans="1:10" x14ac:dyDescent="0.75">
      <c r="A937" s="7">
        <v>28825</v>
      </c>
      <c r="F937">
        <v>0.5455053748194767</v>
      </c>
      <c r="I937">
        <v>0.97776702723858633</v>
      </c>
      <c r="J937">
        <v>2.6801181102362208</v>
      </c>
    </row>
    <row r="938" spans="1:10" x14ac:dyDescent="0.75">
      <c r="A938" s="7">
        <v>28856</v>
      </c>
      <c r="F938">
        <v>2.5431308123632639</v>
      </c>
      <c r="I938">
        <v>0.99136361461667855</v>
      </c>
      <c r="J938">
        <v>6.0954724409448815</v>
      </c>
    </row>
    <row r="939" spans="1:10" x14ac:dyDescent="0.75">
      <c r="A939" s="7">
        <v>28887</v>
      </c>
      <c r="F939">
        <v>1.014179224338571</v>
      </c>
      <c r="I939">
        <v>0.93431436419756475</v>
      </c>
      <c r="J939">
        <v>5.0639763779527565</v>
      </c>
    </row>
    <row r="940" spans="1:10" x14ac:dyDescent="0.75">
      <c r="A940" s="7">
        <v>28915</v>
      </c>
      <c r="F940">
        <v>3.3268152436612688</v>
      </c>
      <c r="H940">
        <v>0.13248023326316111</v>
      </c>
      <c r="I940">
        <v>1.6344821976004358</v>
      </c>
      <c r="J940">
        <v>4.4399606299212602</v>
      </c>
    </row>
    <row r="941" spans="1:10" x14ac:dyDescent="0.75">
      <c r="A941" s="7">
        <v>28946</v>
      </c>
      <c r="F941">
        <v>0.1382971800558507</v>
      </c>
      <c r="I941">
        <v>0.3514851074988512</v>
      </c>
      <c r="J941">
        <v>0.77066929133858264</v>
      </c>
    </row>
    <row r="942" spans="1:10" x14ac:dyDescent="0.75">
      <c r="A942" s="7">
        <v>28976</v>
      </c>
      <c r="F942">
        <v>1.53663525289712E-2</v>
      </c>
      <c r="I942">
        <v>0.30292307370593508</v>
      </c>
      <c r="J942">
        <v>0.80708661417322836</v>
      </c>
    </row>
    <row r="943" spans="1:10" x14ac:dyDescent="0.75">
      <c r="A943" s="7">
        <v>29007</v>
      </c>
      <c r="F943">
        <v>0</v>
      </c>
      <c r="H943">
        <v>6.6240117653587699E-2</v>
      </c>
      <c r="I943">
        <v>2.7984311897091838E-3</v>
      </c>
      <c r="J943">
        <v>0.16929133858267717</v>
      </c>
    </row>
    <row r="944" spans="1:10" x14ac:dyDescent="0.75">
      <c r="A944" s="7">
        <v>29037</v>
      </c>
      <c r="F944">
        <v>0.17671305690858821</v>
      </c>
      <c r="H944">
        <v>0.33782458857034248</v>
      </c>
      <c r="I944">
        <v>2.2866651721696098</v>
      </c>
      <c r="J944">
        <v>0.48326771653543305</v>
      </c>
    </row>
    <row r="945" spans="1:10" x14ac:dyDescent="0.75">
      <c r="A945" s="7">
        <v>29068</v>
      </c>
      <c r="F945">
        <v>0.27659433209132039</v>
      </c>
      <c r="H945">
        <v>0</v>
      </c>
      <c r="I945">
        <v>0.71354001252432553</v>
      </c>
      <c r="J945">
        <v>0.55314960629921262</v>
      </c>
    </row>
    <row r="946" spans="1:10" x14ac:dyDescent="0.75">
      <c r="A946" s="7">
        <v>29099</v>
      </c>
      <c r="F946">
        <v>0.15366351002186601</v>
      </c>
      <c r="H946">
        <v>0.13248022739733059</v>
      </c>
      <c r="I946">
        <v>0.18174706506911842</v>
      </c>
      <c r="J946">
        <v>0.20078740157480315</v>
      </c>
    </row>
    <row r="947" spans="1:10" x14ac:dyDescent="0.75">
      <c r="A947" s="7">
        <v>29129</v>
      </c>
      <c r="F947">
        <v>0.33805969142443598</v>
      </c>
      <c r="H947">
        <v>0.26496045028397408</v>
      </c>
      <c r="I947">
        <v>0.21409203616906608</v>
      </c>
      <c r="J947">
        <v>1.2608267716535433</v>
      </c>
    </row>
    <row r="948" spans="1:10" x14ac:dyDescent="0.75">
      <c r="A948" s="7">
        <v>29160</v>
      </c>
      <c r="F948">
        <v>0.45330729077038601</v>
      </c>
      <c r="H948">
        <v>0.33120057676333142</v>
      </c>
      <c r="I948">
        <v>8.6132353829628666E-2</v>
      </c>
      <c r="J948">
        <v>1.5019685039370081</v>
      </c>
    </row>
    <row r="949" spans="1:10" x14ac:dyDescent="0.75">
      <c r="A949" s="7">
        <v>29190</v>
      </c>
      <c r="F949">
        <v>1.290773279972979</v>
      </c>
      <c r="I949">
        <v>9.7614604296743415E-2</v>
      </c>
      <c r="J949">
        <v>3.1486220472440944</v>
      </c>
    </row>
    <row r="950" spans="1:10" x14ac:dyDescent="0.75">
      <c r="A950" s="7">
        <v>29221</v>
      </c>
      <c r="F950">
        <v>3.703290381888896</v>
      </c>
      <c r="I950">
        <v>1.2429004811113806</v>
      </c>
      <c r="J950">
        <v>9.3208661417322833</v>
      </c>
    </row>
    <row r="951" spans="1:10" x14ac:dyDescent="0.75">
      <c r="A951" s="7">
        <v>29252</v>
      </c>
      <c r="F951">
        <v>3.4190130117673769</v>
      </c>
      <c r="I951">
        <v>1.7511970469998697</v>
      </c>
      <c r="J951">
        <v>7.747047244094488</v>
      </c>
    </row>
    <row r="952" spans="1:10" x14ac:dyDescent="0.75">
      <c r="A952" s="7">
        <v>29281</v>
      </c>
      <c r="F952">
        <v>1.2984568247607009</v>
      </c>
      <c r="I952">
        <v>1.2755322908188016</v>
      </c>
      <c r="J952">
        <v>3.6525590551181106</v>
      </c>
    </row>
    <row r="953" spans="1:10" x14ac:dyDescent="0.75">
      <c r="A953" s="7">
        <v>29312</v>
      </c>
      <c r="F953">
        <v>1.129426947558464</v>
      </c>
      <c r="H953">
        <v>0.72864128956032148</v>
      </c>
      <c r="I953">
        <v>0.74227734472079498</v>
      </c>
      <c r="J953">
        <v>1.6230314960629924</v>
      </c>
    </row>
    <row r="954" spans="1:10" x14ac:dyDescent="0.75">
      <c r="A954" s="7">
        <v>29342</v>
      </c>
      <c r="F954">
        <v>0.28427753180368909</v>
      </c>
      <c r="I954">
        <v>1.5075807154049086</v>
      </c>
      <c r="J954">
        <v>1.5580708661417322</v>
      </c>
    </row>
    <row r="955" spans="1:10" x14ac:dyDescent="0.75">
      <c r="A955" s="7">
        <v>29373</v>
      </c>
      <c r="F955">
        <v>7.6831762417013437E-3</v>
      </c>
      <c r="I955">
        <v>0.24973000195957942</v>
      </c>
      <c r="J955">
        <v>6.889763779527559E-3</v>
      </c>
    </row>
    <row r="956" spans="1:10" x14ac:dyDescent="0.75">
      <c r="A956" s="7">
        <v>29403</v>
      </c>
      <c r="F956">
        <v>9.2198112914646621E-2</v>
      </c>
      <c r="H956">
        <v>0</v>
      </c>
      <c r="I956">
        <v>0.26077365283384929</v>
      </c>
      <c r="J956">
        <v>0.7165354330708662</v>
      </c>
    </row>
    <row r="957" spans="1:10" x14ac:dyDescent="0.75">
      <c r="A957" s="7">
        <v>29434</v>
      </c>
      <c r="F957">
        <v>0</v>
      </c>
      <c r="I957">
        <v>5.9997379217352695E-2</v>
      </c>
      <c r="J957">
        <v>0.187992125984252</v>
      </c>
    </row>
    <row r="958" spans="1:10" x14ac:dyDescent="0.75">
      <c r="A958" s="7">
        <v>29465</v>
      </c>
      <c r="F958">
        <v>0.2074457436814896</v>
      </c>
      <c r="I958">
        <v>1.5032476383011211</v>
      </c>
      <c r="J958">
        <v>1.2391732283464567</v>
      </c>
    </row>
    <row r="959" spans="1:10" x14ac:dyDescent="0.75">
      <c r="A959" s="7">
        <v>29495</v>
      </c>
      <c r="F959">
        <v>0.20744572910494069</v>
      </c>
      <c r="I959">
        <v>4.5494352680721994E-2</v>
      </c>
      <c r="J959">
        <v>0.39763779527559062</v>
      </c>
    </row>
    <row r="960" spans="1:10" x14ac:dyDescent="0.75">
      <c r="A960" s="7">
        <v>29526</v>
      </c>
      <c r="F960">
        <v>0.36879238030218769</v>
      </c>
      <c r="H960">
        <v>0</v>
      </c>
      <c r="I960">
        <v>0.18086986588343393</v>
      </c>
      <c r="J960">
        <v>2.1505905511811028</v>
      </c>
    </row>
    <row r="961" spans="1:10" x14ac:dyDescent="0.75">
      <c r="A961" s="7">
        <v>29556</v>
      </c>
      <c r="F961">
        <v>0.92198097968825476</v>
      </c>
      <c r="H961">
        <v>0</v>
      </c>
      <c r="I961">
        <v>0.22360964733373181</v>
      </c>
      <c r="J961">
        <v>2.4606299212598426</v>
      </c>
    </row>
    <row r="962" spans="1:10" x14ac:dyDescent="0.75">
      <c r="A962" s="7">
        <v>29587</v>
      </c>
      <c r="F962">
        <v>1.3983378525399379</v>
      </c>
      <c r="H962">
        <v>1.1923218985037021</v>
      </c>
      <c r="I962">
        <v>1.1499904673610888</v>
      </c>
      <c r="J962">
        <v>4.7814960629921259</v>
      </c>
    </row>
    <row r="963" spans="1:10" x14ac:dyDescent="0.75">
      <c r="A963" s="7">
        <v>29618</v>
      </c>
      <c r="F963">
        <v>0.33805972618109198</v>
      </c>
      <c r="I963">
        <v>0.34115227483846505</v>
      </c>
      <c r="J963">
        <v>2.1614173228346458</v>
      </c>
    </row>
    <row r="964" spans="1:10" x14ac:dyDescent="0.75">
      <c r="A964" s="7">
        <v>29646</v>
      </c>
      <c r="F964">
        <v>1.444437125270555</v>
      </c>
      <c r="I964">
        <v>2.2263869681267283</v>
      </c>
      <c r="J964">
        <v>6.1102362204724407</v>
      </c>
    </row>
    <row r="965" spans="1:10" x14ac:dyDescent="0.75">
      <c r="A965" s="7">
        <v>29677</v>
      </c>
      <c r="F965">
        <v>0.21512893912099551</v>
      </c>
      <c r="I965">
        <v>0.67780320457306631</v>
      </c>
      <c r="J965">
        <v>1.8316929133858268</v>
      </c>
    </row>
    <row r="966" spans="1:10" x14ac:dyDescent="0.75">
      <c r="A966" s="7">
        <v>29707</v>
      </c>
      <c r="F966">
        <v>1.060278344534457</v>
      </c>
      <c r="I966">
        <v>1.0869929458425938</v>
      </c>
      <c r="J966">
        <v>1.3169291338582678</v>
      </c>
    </row>
    <row r="967" spans="1:10" x14ac:dyDescent="0.75">
      <c r="A967" s="7">
        <v>29738</v>
      </c>
      <c r="F967">
        <v>0</v>
      </c>
      <c r="H967">
        <v>7.9488138223141269E-2</v>
      </c>
      <c r="I967">
        <v>2.604420961031835E-2</v>
      </c>
      <c r="J967">
        <v>0</v>
      </c>
    </row>
    <row r="968" spans="1:10" x14ac:dyDescent="0.75">
      <c r="A968" s="7">
        <v>29768</v>
      </c>
      <c r="F968">
        <v>9.9881287559764081E-2</v>
      </c>
      <c r="H968">
        <v>2.6496045678529489E-2</v>
      </c>
      <c r="I968">
        <v>8.3303471806026822E-3</v>
      </c>
      <c r="J968">
        <v>0.16043307086614175</v>
      </c>
    </row>
    <row r="969" spans="1:10" x14ac:dyDescent="0.75">
      <c r="A969" s="7">
        <v>29799</v>
      </c>
      <c r="F969">
        <v>0.1229308066302599</v>
      </c>
      <c r="H969">
        <v>7.9488135607513499E-2</v>
      </c>
      <c r="I969">
        <v>0.21182593827271862</v>
      </c>
      <c r="J969">
        <v>0.51870078740157477</v>
      </c>
    </row>
    <row r="970" spans="1:10" x14ac:dyDescent="0.75">
      <c r="A970" s="7">
        <v>29830</v>
      </c>
      <c r="F970">
        <v>3.0732700859490841E-2</v>
      </c>
      <c r="H970">
        <v>0.17884831142814209</v>
      </c>
      <c r="I970">
        <v>9.1834148536571736E-2</v>
      </c>
      <c r="J970">
        <v>0.31889763779527558</v>
      </c>
    </row>
    <row r="971" spans="1:10" x14ac:dyDescent="0.75">
      <c r="A971" s="7">
        <v>29860</v>
      </c>
      <c r="F971">
        <v>0.96039685584161283</v>
      </c>
      <c r="H971">
        <v>0.67564912774275176</v>
      </c>
      <c r="I971">
        <v>1.5352271097403689</v>
      </c>
      <c r="J971">
        <v>1.9714566929133861</v>
      </c>
    </row>
    <row r="972" spans="1:10" x14ac:dyDescent="0.75">
      <c r="A972" s="7">
        <v>29891</v>
      </c>
      <c r="F972">
        <v>3.5803593215583991</v>
      </c>
      <c r="I972">
        <v>0.85061144415269196</v>
      </c>
      <c r="J972">
        <v>4.1791338582677167</v>
      </c>
    </row>
    <row r="973" spans="1:10" x14ac:dyDescent="0.75">
      <c r="A973" s="7">
        <v>29921</v>
      </c>
      <c r="F973">
        <v>0.23817841212025101</v>
      </c>
      <c r="H973">
        <v>0.68227313688343316</v>
      </c>
      <c r="I973">
        <v>0.13795114685174856</v>
      </c>
      <c r="J973">
        <v>2.5728346456692917</v>
      </c>
    </row>
    <row r="974" spans="1:10" x14ac:dyDescent="0.75">
      <c r="A974" s="7">
        <v>29952</v>
      </c>
      <c r="F974">
        <v>1.544318125970866</v>
      </c>
      <c r="H974">
        <v>1.689122667132549</v>
      </c>
      <c r="I974">
        <v>0.81234188080513003</v>
      </c>
      <c r="J974">
        <v>4.2509842519685037</v>
      </c>
    </row>
    <row r="975" spans="1:10" x14ac:dyDescent="0.75">
      <c r="A975" s="7">
        <v>29983</v>
      </c>
      <c r="F975">
        <v>1.1678426821173551</v>
      </c>
      <c r="H975">
        <v>0.86774543724398667</v>
      </c>
      <c r="I975">
        <v>0.19214537316371585</v>
      </c>
      <c r="J975">
        <v>3.3572834645669296</v>
      </c>
    </row>
    <row r="976" spans="1:10" x14ac:dyDescent="0.75">
      <c r="A976" s="7">
        <v>30011</v>
      </c>
      <c r="F976">
        <v>0.64538678213980794</v>
      </c>
      <c r="H976">
        <v>1.1459540231551439</v>
      </c>
      <c r="I976">
        <v>2.5051170093776243</v>
      </c>
      <c r="J976">
        <v>6.268700787401575</v>
      </c>
    </row>
    <row r="977" spans="1:10" x14ac:dyDescent="0.75">
      <c r="A977" s="7">
        <v>30042</v>
      </c>
      <c r="F977">
        <v>3.8876871964570592</v>
      </c>
      <c r="H977">
        <v>0.9406096148588825</v>
      </c>
      <c r="I977">
        <v>0.78745310278348957</v>
      </c>
      <c r="J977">
        <v>3.7007874015748032</v>
      </c>
    </row>
    <row r="978" spans="1:10" x14ac:dyDescent="0.75">
      <c r="A978" s="7">
        <v>30072</v>
      </c>
      <c r="F978">
        <v>0.32269340024618898</v>
      </c>
      <c r="H978">
        <v>0.52329689982634153</v>
      </c>
      <c r="I978">
        <v>0.62742829246307386</v>
      </c>
      <c r="J978">
        <v>0.41732283464566933</v>
      </c>
    </row>
    <row r="979" spans="1:10" x14ac:dyDescent="0.75">
      <c r="A979" s="7">
        <v>30103</v>
      </c>
      <c r="F979">
        <v>0.86819893105438628</v>
      </c>
      <c r="H979">
        <v>1.258562220612347</v>
      </c>
      <c r="I979">
        <v>0.69929458462230998</v>
      </c>
      <c r="J979">
        <v>2.3395669291338583</v>
      </c>
    </row>
    <row r="980" spans="1:10" x14ac:dyDescent="0.75">
      <c r="A980" s="7">
        <v>30133</v>
      </c>
      <c r="F980">
        <v>0.1075644679292939</v>
      </c>
      <c r="H980">
        <v>0.95385769624743044</v>
      </c>
      <c r="I980">
        <v>0.92247423856767807</v>
      </c>
      <c r="J980">
        <v>0.82283464566929132</v>
      </c>
    </row>
    <row r="981" spans="1:10" x14ac:dyDescent="0.75">
      <c r="A981" s="7">
        <v>30164</v>
      </c>
      <c r="F981">
        <v>1.0986940685158151</v>
      </c>
      <c r="H981">
        <v>1.0267217739085961</v>
      </c>
      <c r="I981">
        <v>0.84134793387839346</v>
      </c>
      <c r="J981">
        <v>1.4232283464566928</v>
      </c>
    </row>
    <row r="982" spans="1:10" x14ac:dyDescent="0.75">
      <c r="A982" s="7">
        <v>30195</v>
      </c>
      <c r="F982">
        <v>1.2830902565904341</v>
      </c>
      <c r="H982">
        <v>0.93398558439714374</v>
      </c>
      <c r="I982">
        <v>2.2488669461319954</v>
      </c>
      <c r="J982">
        <v>2.3326771653543306</v>
      </c>
    </row>
    <row r="983" spans="1:10" x14ac:dyDescent="0.75">
      <c r="A983" s="7">
        <v>30225</v>
      </c>
      <c r="F983">
        <v>1.1832088970878809</v>
      </c>
      <c r="H983">
        <v>1.179073965021793</v>
      </c>
      <c r="I983">
        <v>1.180809398751431</v>
      </c>
      <c r="J983">
        <v>4.0738188976377954</v>
      </c>
    </row>
    <row r="984" spans="1:10" x14ac:dyDescent="0.75">
      <c r="A984" s="7">
        <v>30256</v>
      </c>
      <c r="F984">
        <v>1.3829714204087931</v>
      </c>
      <c r="H984">
        <v>1.145953944471698</v>
      </c>
      <c r="I984">
        <v>1.2067543135401428</v>
      </c>
      <c r="J984">
        <v>6.4015748031496074</v>
      </c>
    </row>
    <row r="985" spans="1:10" x14ac:dyDescent="0.75">
      <c r="A985" s="7">
        <v>30286</v>
      </c>
      <c r="F985">
        <v>2.1051898272960341</v>
      </c>
      <c r="I985">
        <v>0.65099571058510031</v>
      </c>
      <c r="J985">
        <v>5.6230314960629935</v>
      </c>
    </row>
    <row r="986" spans="1:10" x14ac:dyDescent="0.75">
      <c r="A986" s="7">
        <v>30317</v>
      </c>
      <c r="F986">
        <v>2.0514077282229271</v>
      </c>
      <c r="H986">
        <v>1.861346915231336</v>
      </c>
      <c r="I986">
        <v>2.2300127247608859</v>
      </c>
      <c r="J986">
        <v>8.896653543307087</v>
      </c>
    </row>
    <row r="987" spans="1:10" x14ac:dyDescent="0.75">
      <c r="A987" s="7">
        <v>30348</v>
      </c>
      <c r="F987">
        <v>1.613466810425477</v>
      </c>
      <c r="H987">
        <v>1.3844182928568869</v>
      </c>
      <c r="I987">
        <v>1.4128557599606999</v>
      </c>
      <c r="J987">
        <v>5.731299212598425</v>
      </c>
    </row>
    <row r="988" spans="1:10" x14ac:dyDescent="0.75">
      <c r="A988" s="7">
        <v>30376</v>
      </c>
      <c r="F988">
        <v>1.905427716652774</v>
      </c>
      <c r="H988">
        <v>3.1927736421235662</v>
      </c>
      <c r="I988">
        <v>3.3576230379840108</v>
      </c>
      <c r="J988">
        <v>8.0777559055118111</v>
      </c>
    </row>
    <row r="989" spans="1:10" x14ac:dyDescent="0.75">
      <c r="A989" s="7">
        <v>30407</v>
      </c>
      <c r="F989">
        <v>0.34574292724197681</v>
      </c>
      <c r="H989">
        <v>0.92073761127480425</v>
      </c>
      <c r="I989">
        <v>1.4769316627306199</v>
      </c>
      <c r="J989">
        <v>3.7145669291338588</v>
      </c>
    </row>
    <row r="990" spans="1:10" x14ac:dyDescent="0.75">
      <c r="A990" s="7">
        <v>30437</v>
      </c>
      <c r="F990">
        <v>3.07327050579424E-2</v>
      </c>
      <c r="H990">
        <v>6.6240114995325273E-3</v>
      </c>
      <c r="I990">
        <v>0.19460359426046847</v>
      </c>
      <c r="J990">
        <v>0.44389763779527563</v>
      </c>
    </row>
    <row r="991" spans="1:10" x14ac:dyDescent="0.75">
      <c r="A991" s="7">
        <v>30468</v>
      </c>
      <c r="F991">
        <v>5.3782235123012528E-2</v>
      </c>
      <c r="H991">
        <v>0.2649604706143508</v>
      </c>
      <c r="I991">
        <v>0.18569446140469242</v>
      </c>
      <c r="J991">
        <v>0.75000000000000011</v>
      </c>
    </row>
    <row r="992" spans="1:10" x14ac:dyDescent="0.75">
      <c r="A992" s="7">
        <v>30498</v>
      </c>
      <c r="F992">
        <v>0</v>
      </c>
      <c r="H992">
        <v>5.2992091357058978E-2</v>
      </c>
      <c r="I992">
        <v>2.9631667406281592E-2</v>
      </c>
      <c r="J992">
        <v>0</v>
      </c>
    </row>
    <row r="993" spans="1:10" x14ac:dyDescent="0.75">
      <c r="A993" s="7">
        <v>30529</v>
      </c>
      <c r="F993">
        <v>1.713348170360057</v>
      </c>
      <c r="H993">
        <v>1.0333457764696761</v>
      </c>
      <c r="I993">
        <v>2.2803200980598213</v>
      </c>
      <c r="J993">
        <v>2.0856299212598426</v>
      </c>
    </row>
    <row r="994" spans="1:10" x14ac:dyDescent="0.75">
      <c r="A994" s="7">
        <v>30560</v>
      </c>
      <c r="F994">
        <v>0.4225746554223373</v>
      </c>
      <c r="H994">
        <v>0.79488136068252924</v>
      </c>
      <c r="I994">
        <v>0.63350464569605613</v>
      </c>
      <c r="J994">
        <v>1.6909448818897639</v>
      </c>
    </row>
    <row r="995" spans="1:10" x14ac:dyDescent="0.75">
      <c r="A995" s="7">
        <v>30590</v>
      </c>
      <c r="F995">
        <v>0.79136698723174936</v>
      </c>
      <c r="H995">
        <v>0.56966495478530765</v>
      </c>
      <c r="I995">
        <v>0.44795333907225549</v>
      </c>
      <c r="J995">
        <v>1.2293307086614174</v>
      </c>
    </row>
    <row r="996" spans="1:10" x14ac:dyDescent="0.75">
      <c r="A996" s="7">
        <v>30621</v>
      </c>
      <c r="F996">
        <v>2.2127544191989972</v>
      </c>
      <c r="H996">
        <v>2.4243881719626219</v>
      </c>
      <c r="I996">
        <v>1.0361390719247265</v>
      </c>
      <c r="J996">
        <v>8.6722440944881889</v>
      </c>
    </row>
    <row r="997" spans="1:10" x14ac:dyDescent="0.75">
      <c r="A997" s="7">
        <v>30651</v>
      </c>
      <c r="F997">
        <v>2.120556161692408</v>
      </c>
      <c r="H997">
        <v>1.1989459782748551</v>
      </c>
      <c r="I997">
        <v>0.85449130167721699</v>
      </c>
      <c r="J997">
        <v>8.3405511811023629</v>
      </c>
    </row>
    <row r="998" spans="1:10" x14ac:dyDescent="0.75">
      <c r="A998" s="7">
        <v>30682</v>
      </c>
      <c r="F998">
        <v>0.34574285650469849</v>
      </c>
      <c r="H998">
        <v>0.16560026484634241</v>
      </c>
      <c r="I998">
        <v>0.15109451465057225</v>
      </c>
      <c r="J998">
        <v>0.51181102362204722</v>
      </c>
    </row>
    <row r="999" spans="1:10" x14ac:dyDescent="0.75">
      <c r="A999" s="7">
        <v>30713</v>
      </c>
      <c r="F999">
        <v>0.72990167632334679</v>
      </c>
      <c r="H999">
        <v>1.3910423123048281</v>
      </c>
      <c r="I999">
        <v>0.45848322704470529</v>
      </c>
      <c r="J999">
        <v>2.813976377952756</v>
      </c>
    </row>
    <row r="1000" spans="1:10" x14ac:dyDescent="0.75">
      <c r="A1000" s="7">
        <v>30742</v>
      </c>
      <c r="F1000">
        <v>0.37647564199626249</v>
      </c>
      <c r="H1000">
        <v>0.56304097903025141</v>
      </c>
      <c r="I1000">
        <v>0.32603727224869306</v>
      </c>
      <c r="J1000">
        <v>2.1771653543307088</v>
      </c>
    </row>
    <row r="1001" spans="1:10" x14ac:dyDescent="0.75">
      <c r="A1001" s="7">
        <v>30773</v>
      </c>
      <c r="F1001">
        <v>0.38415881822337422</v>
      </c>
      <c r="H1001">
        <v>0.7286412747545018</v>
      </c>
      <c r="I1001">
        <v>0.44139802403139639</v>
      </c>
      <c r="J1001">
        <v>1.4557086614173229</v>
      </c>
    </row>
    <row r="1002" spans="1:10" x14ac:dyDescent="0.75">
      <c r="A1002" s="7">
        <v>30803</v>
      </c>
      <c r="F1002">
        <v>2.30495287934568E-2</v>
      </c>
      <c r="H1002">
        <v>0</v>
      </c>
      <c r="I1002">
        <v>0.13432539021759066</v>
      </c>
      <c r="J1002">
        <v>0.34448818897637795</v>
      </c>
    </row>
    <row r="1003" spans="1:10" x14ac:dyDescent="0.75">
      <c r="A1003" s="7">
        <v>30834</v>
      </c>
      <c r="F1003">
        <v>8.4514940089817914E-2</v>
      </c>
      <c r="H1003">
        <v>0.39744068124515991</v>
      </c>
      <c r="I1003">
        <v>0.30894094699320673</v>
      </c>
      <c r="J1003">
        <v>0.78346456692913402</v>
      </c>
    </row>
    <row r="1004" spans="1:10" x14ac:dyDescent="0.75">
      <c r="A1004" s="7">
        <v>30864</v>
      </c>
      <c r="F1004">
        <v>0.60697094007458874</v>
      </c>
      <c r="H1004">
        <v>2.450884207990522</v>
      </c>
      <c r="I1004">
        <v>2.5078363268532429</v>
      </c>
      <c r="J1004">
        <v>2.0629921259842523</v>
      </c>
    </row>
    <row r="1005" spans="1:10" x14ac:dyDescent="0.75">
      <c r="A1005" s="7">
        <v>30895</v>
      </c>
      <c r="F1005">
        <v>0.87588200582721953</v>
      </c>
      <c r="H1005">
        <v>0.4901768335730603</v>
      </c>
      <c r="I1005">
        <v>1.4772150035938421</v>
      </c>
      <c r="J1005">
        <v>0.48622047244094496</v>
      </c>
    </row>
    <row r="1006" spans="1:10" x14ac:dyDescent="0.75">
      <c r="A1006" s="7">
        <v>30926</v>
      </c>
      <c r="F1006">
        <v>9.9881276362242324E-2</v>
      </c>
      <c r="H1006">
        <v>0.43056071683259622</v>
      </c>
      <c r="I1006">
        <v>0.30236195310058145</v>
      </c>
      <c r="J1006">
        <v>0.30314960629921262</v>
      </c>
    </row>
    <row r="1007" spans="1:10" x14ac:dyDescent="0.75">
      <c r="A1007" s="7">
        <v>30956</v>
      </c>
      <c r="F1007">
        <v>0.1536634992244226</v>
      </c>
      <c r="H1007">
        <v>0.37756862919309919</v>
      </c>
      <c r="I1007">
        <v>0.83273676187226831</v>
      </c>
      <c r="J1007">
        <v>1.9015748031496065</v>
      </c>
    </row>
    <row r="1008" spans="1:10" x14ac:dyDescent="0.75">
      <c r="A1008" s="7">
        <v>30987</v>
      </c>
      <c r="F1008">
        <v>1.2600406498723751</v>
      </c>
      <c r="H1008">
        <v>1.3844183966571391</v>
      </c>
      <c r="I1008">
        <v>1.0036827020544408</v>
      </c>
      <c r="J1008">
        <v>5.6879921259842519</v>
      </c>
    </row>
    <row r="1009" spans="1:10" x14ac:dyDescent="0.75">
      <c r="A1009" s="7">
        <v>31017</v>
      </c>
      <c r="F1009">
        <v>0.43794094245427662</v>
      </c>
      <c r="H1009">
        <v>0.55641693135965786</v>
      </c>
      <c r="I1009">
        <v>0.90570511413469768</v>
      </c>
      <c r="J1009">
        <v>1.7185039370078743</v>
      </c>
    </row>
    <row r="1010" spans="1:10" x14ac:dyDescent="0.75">
      <c r="A1010" s="7">
        <v>31048</v>
      </c>
      <c r="F1010">
        <v>0.37647557216111471</v>
      </c>
      <c r="H1010">
        <v>0.43718469110049712</v>
      </c>
      <c r="I1010">
        <v>0.62788151204234233</v>
      </c>
      <c r="J1010">
        <v>1.6683070866141734</v>
      </c>
    </row>
    <row r="1011" spans="1:10" x14ac:dyDescent="0.75">
      <c r="A1011" s="7">
        <v>31079</v>
      </c>
      <c r="F1011">
        <v>0.31501019835521538</v>
      </c>
      <c r="H1011">
        <v>0.45705676201342538</v>
      </c>
      <c r="I1011">
        <v>0.34033355559849493</v>
      </c>
      <c r="J1011">
        <v>1.2401574803149606</v>
      </c>
    </row>
    <row r="1012" spans="1:10" x14ac:dyDescent="0.75">
      <c r="A1012" s="7">
        <v>31107</v>
      </c>
      <c r="F1012">
        <v>0.66075316571608111</v>
      </c>
      <c r="H1012">
        <v>1.596386785897961</v>
      </c>
      <c r="I1012">
        <v>2.0473652343151749</v>
      </c>
      <c r="J1012">
        <v>4.2805118110236222</v>
      </c>
    </row>
    <row r="1013" spans="1:10" x14ac:dyDescent="0.75">
      <c r="A1013" s="7">
        <v>31138</v>
      </c>
      <c r="F1013">
        <v>9.2198114312821322E-2</v>
      </c>
      <c r="H1013">
        <v>0.1457282549509003</v>
      </c>
      <c r="I1013">
        <v>3.5254801059994657E-2</v>
      </c>
      <c r="J1013">
        <v>0.37598425196850399</v>
      </c>
    </row>
    <row r="1014" spans="1:10" x14ac:dyDescent="0.75">
      <c r="A1014" s="7">
        <v>31168</v>
      </c>
      <c r="F1014">
        <v>0</v>
      </c>
      <c r="H1014">
        <v>0</v>
      </c>
      <c r="I1014">
        <v>0.13931080558955777</v>
      </c>
      <c r="J1014">
        <v>0.64271653543307106</v>
      </c>
    </row>
    <row r="1015" spans="1:10" x14ac:dyDescent="0.75">
      <c r="A1015" s="7">
        <v>31199</v>
      </c>
      <c r="F1015">
        <v>0.17671306071464651</v>
      </c>
      <c r="H1015">
        <v>0.47030483385989069</v>
      </c>
      <c r="I1015">
        <v>8.9202550979520692E-2</v>
      </c>
      <c r="J1015">
        <v>0.35531496062992129</v>
      </c>
    </row>
    <row r="1016" spans="1:10" x14ac:dyDescent="0.75">
      <c r="A1016" s="7">
        <v>31229</v>
      </c>
      <c r="F1016">
        <v>0.23817846551835259</v>
      </c>
      <c r="H1016">
        <v>0.91411359441654205</v>
      </c>
      <c r="I1016">
        <v>1.0588933319278711</v>
      </c>
      <c r="J1016">
        <v>3.6732283464566935</v>
      </c>
    </row>
    <row r="1017" spans="1:10" x14ac:dyDescent="0.75">
      <c r="A1017" s="7">
        <v>31260</v>
      </c>
      <c r="F1017">
        <v>0</v>
      </c>
      <c r="H1017">
        <v>0</v>
      </c>
      <c r="I1017">
        <v>1.9852730708256761E-3</v>
      </c>
      <c r="J1017">
        <v>0</v>
      </c>
    </row>
    <row r="1018" spans="1:10" x14ac:dyDescent="0.75">
      <c r="A1018" s="7">
        <v>31291</v>
      </c>
      <c r="F1018">
        <v>2.0283583826634541</v>
      </c>
      <c r="H1018">
        <v>1.126081877355489</v>
      </c>
      <c r="I1018">
        <v>0.71859296670734407</v>
      </c>
      <c r="J1018">
        <v>2.5708661417322833</v>
      </c>
    </row>
    <row r="1019" spans="1:10" x14ac:dyDescent="0.75">
      <c r="A1019" s="7">
        <v>31321</v>
      </c>
      <c r="F1019">
        <v>0.78368381971226309</v>
      </c>
      <c r="H1019">
        <v>0.67564911170311515</v>
      </c>
      <c r="I1019">
        <v>1.1599612981050229</v>
      </c>
      <c r="J1019">
        <v>2.0846456692913389</v>
      </c>
    </row>
    <row r="1020" spans="1:10" x14ac:dyDescent="0.75">
      <c r="A1020" s="7">
        <v>31352</v>
      </c>
      <c r="F1020">
        <v>1.28309015217472</v>
      </c>
      <c r="H1020">
        <v>0.94723363715559239</v>
      </c>
      <c r="I1020">
        <v>1.6396521116748788</v>
      </c>
      <c r="J1020">
        <v>4.6456692913385833</v>
      </c>
    </row>
    <row r="1021" spans="1:10" x14ac:dyDescent="0.75">
      <c r="A1021" s="7">
        <v>31382</v>
      </c>
      <c r="F1021">
        <v>0.66843618737634036</v>
      </c>
      <c r="H1021">
        <v>0.7021451831013692</v>
      </c>
      <c r="I1021">
        <v>0.45248553486495169</v>
      </c>
      <c r="J1021">
        <v>2.502952755905512</v>
      </c>
    </row>
    <row r="1022" spans="1:10" x14ac:dyDescent="0.75">
      <c r="A1022" s="7">
        <v>31413</v>
      </c>
      <c r="F1022">
        <v>0.85283241296146917</v>
      </c>
      <c r="H1022">
        <v>0.37094458466843289</v>
      </c>
      <c r="I1022">
        <v>0.49780749279192688</v>
      </c>
      <c r="J1022">
        <v>2.8769685039370083</v>
      </c>
    </row>
    <row r="1023" spans="1:10" x14ac:dyDescent="0.75">
      <c r="A1023" s="7">
        <v>31444</v>
      </c>
      <c r="F1023">
        <v>5.723965702764449</v>
      </c>
      <c r="H1023">
        <v>3.2325173350958671</v>
      </c>
      <c r="I1023">
        <v>1.0395197865338588</v>
      </c>
      <c r="J1023">
        <v>12.793307086614176</v>
      </c>
    </row>
    <row r="1024" spans="1:10" x14ac:dyDescent="0.75">
      <c r="A1024" s="7">
        <v>31472</v>
      </c>
      <c r="F1024">
        <v>1.4598034630515291</v>
      </c>
      <c r="H1024">
        <v>2.0865636961035161</v>
      </c>
      <c r="I1024">
        <v>1.4382381197766445</v>
      </c>
      <c r="J1024">
        <v>5.3976377952755907</v>
      </c>
    </row>
    <row r="1025" spans="1:10" x14ac:dyDescent="0.75">
      <c r="A1025" s="7">
        <v>31503</v>
      </c>
      <c r="F1025">
        <v>0.43794104727921063</v>
      </c>
      <c r="H1025">
        <v>0.4173127390598933</v>
      </c>
      <c r="I1025">
        <v>1.3905275429408024</v>
      </c>
      <c r="J1025">
        <v>1.5246062992125984</v>
      </c>
    </row>
    <row r="1026" spans="1:10" x14ac:dyDescent="0.75">
      <c r="A1026" s="7">
        <v>31533</v>
      </c>
      <c r="F1026">
        <v>0</v>
      </c>
      <c r="H1026">
        <v>7.286412772867612E-2</v>
      </c>
      <c r="I1026">
        <v>0.21817101238249251</v>
      </c>
      <c r="J1026">
        <v>0.43996062992125989</v>
      </c>
    </row>
    <row r="1027" spans="1:10" x14ac:dyDescent="0.75">
      <c r="A1027" s="7">
        <v>31564</v>
      </c>
      <c r="F1027">
        <v>0.39952515884405743</v>
      </c>
      <c r="H1027">
        <v>0.49680086019317798</v>
      </c>
      <c r="I1027">
        <v>4.2272394545461112E-2</v>
      </c>
      <c r="J1027">
        <v>8.858267716535434E-2</v>
      </c>
    </row>
    <row r="1028" spans="1:10" x14ac:dyDescent="0.75">
      <c r="A1028" s="7">
        <v>31594</v>
      </c>
      <c r="F1028">
        <v>7.6831763624411728E-2</v>
      </c>
      <c r="H1028">
        <v>0.63590512713016545</v>
      </c>
      <c r="I1028">
        <v>0.39991206366966064</v>
      </c>
      <c r="J1028">
        <v>0.92519685039370103</v>
      </c>
    </row>
    <row r="1029" spans="1:10" x14ac:dyDescent="0.75">
      <c r="A1029" s="7">
        <v>31625</v>
      </c>
      <c r="F1029">
        <v>0.49940639477991589</v>
      </c>
      <c r="H1029">
        <v>0.26496045284759051</v>
      </c>
      <c r="I1029">
        <v>0.58981106738368538</v>
      </c>
      <c r="J1029">
        <v>0.24212598425196852</v>
      </c>
    </row>
    <row r="1030" spans="1:10" x14ac:dyDescent="0.75">
      <c r="A1030" s="7">
        <v>31656</v>
      </c>
      <c r="F1030">
        <v>0.16134667808122399</v>
      </c>
      <c r="H1030">
        <v>0.13248022246205771</v>
      </c>
      <c r="I1030">
        <v>0.48657378209409102</v>
      </c>
      <c r="J1030">
        <v>1.3562992125984255</v>
      </c>
    </row>
    <row r="1031" spans="1:10" x14ac:dyDescent="0.75">
      <c r="A1031" s="7">
        <v>31686</v>
      </c>
      <c r="F1031">
        <v>4.6099048050003373E-2</v>
      </c>
      <c r="H1031">
        <v>0.13910422739221351</v>
      </c>
      <c r="I1031">
        <v>0.71399323210359522</v>
      </c>
      <c r="J1031">
        <v>8.4645669291338599E-2</v>
      </c>
    </row>
    <row r="1032" spans="1:10" x14ac:dyDescent="0.75">
      <c r="A1032" s="7">
        <v>31717</v>
      </c>
      <c r="F1032">
        <v>0</v>
      </c>
      <c r="H1032">
        <v>2.6496044759190061E-2</v>
      </c>
      <c r="I1032">
        <v>4.5342591695353263E-2</v>
      </c>
      <c r="J1032">
        <v>0.2381889763779528</v>
      </c>
    </row>
    <row r="1033" spans="1:10" x14ac:dyDescent="0.75">
      <c r="A1033" s="7">
        <v>31747</v>
      </c>
      <c r="F1033">
        <v>0.39184189346986392</v>
      </c>
      <c r="H1033">
        <v>0.36432061701609642</v>
      </c>
      <c r="I1033">
        <v>0.34507249457802208</v>
      </c>
      <c r="J1033">
        <v>1.0649606299212599</v>
      </c>
    </row>
    <row r="1034" spans="1:10" x14ac:dyDescent="0.75">
      <c r="A1034" s="7">
        <v>31778</v>
      </c>
      <c r="F1034">
        <v>0.85283241296146917</v>
      </c>
      <c r="H1034">
        <v>0.94723349409422875</v>
      </c>
      <c r="I1034">
        <v>1.0974169961657976</v>
      </c>
      <c r="J1034">
        <v>3.6988188976377949</v>
      </c>
    </row>
    <row r="1035" spans="1:10" x14ac:dyDescent="0.75">
      <c r="A1035" s="7">
        <v>31809</v>
      </c>
      <c r="F1035">
        <v>0.67611945236218396</v>
      </c>
      <c r="H1035">
        <v>1.285058114649035</v>
      </c>
      <c r="I1035">
        <v>0.55320055799099332</v>
      </c>
      <c r="J1035">
        <v>3.4055118110236218</v>
      </c>
    </row>
    <row r="1036" spans="1:10" x14ac:dyDescent="0.75">
      <c r="A1036" s="7">
        <v>31837</v>
      </c>
      <c r="F1036">
        <v>0.73758490041625169</v>
      </c>
      <c r="H1036">
        <v>0.94060964210291487</v>
      </c>
      <c r="I1036">
        <v>2.6741679124452311</v>
      </c>
      <c r="J1036">
        <v>3.5590551181102366</v>
      </c>
    </row>
    <row r="1037" spans="1:10" x14ac:dyDescent="0.75">
      <c r="A1037" s="7">
        <v>31868</v>
      </c>
      <c r="F1037">
        <v>3.073270477094044E-2</v>
      </c>
      <c r="H1037">
        <v>0.14572825371708201</v>
      </c>
      <c r="I1037">
        <v>0.76508452354856249</v>
      </c>
      <c r="J1037">
        <v>0.52066929133858275</v>
      </c>
    </row>
    <row r="1038" spans="1:10" x14ac:dyDescent="0.75">
      <c r="A1038" s="7">
        <v>31898</v>
      </c>
      <c r="F1038">
        <v>0.81441665827561727</v>
      </c>
      <c r="H1038">
        <v>1.11283395783165</v>
      </c>
      <c r="I1038">
        <v>1.5284288160513164</v>
      </c>
      <c r="J1038">
        <v>2.117125984251969</v>
      </c>
    </row>
    <row r="1039" spans="1:10" x14ac:dyDescent="0.75">
      <c r="A1039" s="7">
        <v>31929</v>
      </c>
      <c r="F1039">
        <v>0.63770362949231463</v>
      </c>
      <c r="H1039">
        <v>1.0399698503692549</v>
      </c>
      <c r="I1039">
        <v>0.25499319707367846</v>
      </c>
      <c r="J1039">
        <v>0.37303149606299218</v>
      </c>
    </row>
    <row r="1040" spans="1:10" x14ac:dyDescent="0.75">
      <c r="A1040" s="7">
        <v>31959</v>
      </c>
      <c r="F1040">
        <v>0.12293081721952891</v>
      </c>
      <c r="H1040">
        <v>1.9872034258897119E-2</v>
      </c>
      <c r="I1040">
        <v>0.14792197759568285</v>
      </c>
      <c r="J1040">
        <v>8.562992125984252E-2</v>
      </c>
    </row>
    <row r="1041" spans="1:10" x14ac:dyDescent="0.75">
      <c r="A1041" s="7">
        <v>31990</v>
      </c>
      <c r="F1041">
        <v>0</v>
      </c>
      <c r="H1041">
        <v>7.9488134373695216E-2</v>
      </c>
      <c r="I1041">
        <v>0.26575906820581641</v>
      </c>
      <c r="J1041">
        <v>1.968503937007874E-2</v>
      </c>
    </row>
    <row r="1042" spans="1:10" x14ac:dyDescent="0.75">
      <c r="A1042" s="7">
        <v>32021</v>
      </c>
      <c r="F1042">
        <v>0</v>
      </c>
      <c r="H1042">
        <v>0</v>
      </c>
      <c r="I1042">
        <v>3.1746004317259414E-2</v>
      </c>
      <c r="J1042">
        <v>0.13287401574803151</v>
      </c>
    </row>
    <row r="1043" spans="1:10" x14ac:dyDescent="0.75">
      <c r="A1043" s="7">
        <v>32051</v>
      </c>
      <c r="F1043">
        <v>0.97576319088058561</v>
      </c>
      <c r="H1043">
        <v>0.75513726208765308</v>
      </c>
      <c r="I1043">
        <v>1.1649467134769902</v>
      </c>
      <c r="J1043">
        <v>2.4458661417322833</v>
      </c>
    </row>
    <row r="1044" spans="1:10" x14ac:dyDescent="0.75">
      <c r="A1044" s="7">
        <v>32082</v>
      </c>
      <c r="F1044">
        <v>1.4213873491699469</v>
      </c>
      <c r="H1044">
        <v>1.059841811342513</v>
      </c>
      <c r="I1044">
        <v>2.3453588565571661</v>
      </c>
      <c r="J1044">
        <v>4.6584645669291342</v>
      </c>
    </row>
    <row r="1045" spans="1:10" x14ac:dyDescent="0.75">
      <c r="A1045" s="7">
        <v>32112</v>
      </c>
      <c r="F1045">
        <v>0.66843618737634036</v>
      </c>
      <c r="H1045">
        <v>1.119457850158748</v>
      </c>
      <c r="I1045">
        <v>0.79058734100018135</v>
      </c>
      <c r="J1045">
        <v>2.8740157480314963</v>
      </c>
    </row>
    <row r="1046" spans="1:10" x14ac:dyDescent="0.75">
      <c r="A1046" s="7">
        <v>32143</v>
      </c>
      <c r="F1046">
        <v>1.213941650192021</v>
      </c>
      <c r="H1046">
        <v>0.86774536070018848</v>
      </c>
      <c r="I1046">
        <v>1.0869929458425938</v>
      </c>
      <c r="J1046">
        <v>2.8622047244094486</v>
      </c>
    </row>
    <row r="1047" spans="1:10" x14ac:dyDescent="0.75">
      <c r="A1047" s="7">
        <v>32174</v>
      </c>
      <c r="F1047">
        <v>8.4514931545272995E-2</v>
      </c>
      <c r="H1047">
        <v>8.6112143013422696E-2</v>
      </c>
      <c r="I1047">
        <v>0.35927199914391633</v>
      </c>
      <c r="J1047">
        <v>1.1820866141732285</v>
      </c>
    </row>
    <row r="1048" spans="1:10" x14ac:dyDescent="0.75">
      <c r="A1048" s="7">
        <v>32203</v>
      </c>
      <c r="F1048">
        <v>0.15366352664446481</v>
      </c>
      <c r="H1048">
        <v>3.9744068498366363E-2</v>
      </c>
      <c r="I1048">
        <v>0.28434107095587574</v>
      </c>
      <c r="J1048">
        <v>0.49704724409448814</v>
      </c>
    </row>
    <row r="1049" spans="1:10" x14ac:dyDescent="0.75">
      <c r="A1049" s="7">
        <v>32234</v>
      </c>
      <c r="F1049">
        <v>0.31501022819544888</v>
      </c>
      <c r="H1049">
        <v>0.52992093786205197</v>
      </c>
      <c r="I1049">
        <v>2.3580782447495685</v>
      </c>
      <c r="J1049">
        <v>3.8868110236220477</v>
      </c>
    </row>
    <row r="1050" spans="1:10" x14ac:dyDescent="0.75">
      <c r="A1050" s="7">
        <v>32264</v>
      </c>
      <c r="F1050">
        <v>0.26122800157912918</v>
      </c>
      <c r="H1050">
        <v>0.536544940098863</v>
      </c>
      <c r="I1050">
        <v>0.59751580023126971</v>
      </c>
      <c r="J1050">
        <v>1.2578740157480315</v>
      </c>
    </row>
    <row r="1051" spans="1:10" x14ac:dyDescent="0.75">
      <c r="A1051" s="7">
        <v>32295</v>
      </c>
      <c r="F1051">
        <v>0.53013917069511463</v>
      </c>
      <c r="H1051">
        <v>1.106209944580294</v>
      </c>
      <c r="I1051">
        <v>0.61069746686828741</v>
      </c>
      <c r="J1051">
        <v>0.55413385826771655</v>
      </c>
    </row>
    <row r="1052" spans="1:10" x14ac:dyDescent="0.75">
      <c r="A1052" s="7">
        <v>32325</v>
      </c>
      <c r="F1052">
        <v>5.3782233964646972E-2</v>
      </c>
      <c r="H1052">
        <v>0.21196836666205429</v>
      </c>
      <c r="I1052">
        <v>0.2154516949068753</v>
      </c>
      <c r="J1052">
        <v>1.7539370078740157</v>
      </c>
    </row>
    <row r="1053" spans="1:10" x14ac:dyDescent="0.75">
      <c r="A1053" s="7">
        <v>32356</v>
      </c>
      <c r="F1053">
        <v>3.8415878503059192E-2</v>
      </c>
      <c r="H1053">
        <v>0.58291299281000786</v>
      </c>
      <c r="I1053">
        <v>1.0348726942265747</v>
      </c>
      <c r="J1053">
        <v>0.5</v>
      </c>
    </row>
    <row r="1054" spans="1:10" x14ac:dyDescent="0.75">
      <c r="A1054" s="7">
        <v>32387</v>
      </c>
      <c r="F1054">
        <v>0.32269335616244799</v>
      </c>
      <c r="H1054">
        <v>0.21859237076384991</v>
      </c>
      <c r="I1054">
        <v>0.67210140986612554</v>
      </c>
      <c r="J1054">
        <v>0.61220472440944884</v>
      </c>
    </row>
    <row r="1055" spans="1:10" x14ac:dyDescent="0.75">
      <c r="A1055" s="7">
        <v>32417</v>
      </c>
      <c r="F1055">
        <v>0</v>
      </c>
      <c r="H1055">
        <v>1.324802177390778E-2</v>
      </c>
      <c r="I1055">
        <v>4.0508937308754614E-2</v>
      </c>
      <c r="J1055">
        <v>8.6614173228346469E-2</v>
      </c>
    </row>
    <row r="1056" spans="1:10" x14ac:dyDescent="0.75">
      <c r="A1056" s="7">
        <v>32448</v>
      </c>
      <c r="F1056">
        <v>0.70685209086791612</v>
      </c>
      <c r="H1056">
        <v>1.1194579243888729</v>
      </c>
      <c r="I1056">
        <v>0.66113642004508355</v>
      </c>
      <c r="J1056">
        <v>3.1515748031496065</v>
      </c>
    </row>
    <row r="1057" spans="1:10" x14ac:dyDescent="0.75">
      <c r="A1057" s="7">
        <v>32478</v>
      </c>
      <c r="F1057">
        <v>0.69916890196437842</v>
      </c>
      <c r="H1057">
        <v>0.96710560604233142</v>
      </c>
      <c r="I1057">
        <v>1.0407645487570802</v>
      </c>
      <c r="J1057">
        <v>3.181102362204725</v>
      </c>
    </row>
    <row r="1058" spans="1:10" x14ac:dyDescent="0.75">
      <c r="A1058" s="7">
        <v>32509</v>
      </c>
      <c r="F1058">
        <v>0.2381784204001772</v>
      </c>
      <c r="H1058">
        <v>0.19872031436092019</v>
      </c>
      <c r="I1058">
        <v>0.17647481108967769</v>
      </c>
      <c r="J1058">
        <v>0.51968503937007871</v>
      </c>
    </row>
    <row r="1059" spans="1:10" x14ac:dyDescent="0.75">
      <c r="A1059" s="7">
        <v>32540</v>
      </c>
      <c r="F1059">
        <v>0.36879242231637832</v>
      </c>
      <c r="H1059">
        <v>0.50342483028901663</v>
      </c>
      <c r="I1059">
        <v>0.70384489814568574</v>
      </c>
      <c r="J1059">
        <v>1.4271653543307088</v>
      </c>
    </row>
    <row r="1060" spans="1:10" x14ac:dyDescent="0.75">
      <c r="A1060" s="7">
        <v>32568</v>
      </c>
      <c r="F1060">
        <v>0.20744576612199861</v>
      </c>
      <c r="H1060">
        <v>0.62265708918071083</v>
      </c>
      <c r="I1060">
        <v>0.52817320460299955</v>
      </c>
      <c r="J1060">
        <v>3.3474409448818898</v>
      </c>
    </row>
    <row r="1061" spans="1:10" x14ac:dyDescent="0.75">
      <c r="A1061" s="7">
        <v>32599</v>
      </c>
      <c r="F1061">
        <v>0</v>
      </c>
      <c r="H1061">
        <v>5.9616103288607891E-2</v>
      </c>
      <c r="I1061">
        <v>0.18788745936889964</v>
      </c>
      <c r="J1061">
        <v>0.60433070866141736</v>
      </c>
    </row>
    <row r="1062" spans="1:10" x14ac:dyDescent="0.75">
      <c r="A1062" s="7">
        <v>32629</v>
      </c>
      <c r="F1062">
        <v>1.129426958105787</v>
      </c>
      <c r="H1062">
        <v>0.91411360791040019</v>
      </c>
      <c r="I1062">
        <v>1.7971880265582787</v>
      </c>
      <c r="J1062">
        <v>1.4468503937007875</v>
      </c>
    </row>
    <row r="1063" spans="1:10" x14ac:dyDescent="0.75">
      <c r="A1063" s="7">
        <v>32660</v>
      </c>
      <c r="F1063">
        <v>0.57623823100752891</v>
      </c>
      <c r="H1063">
        <v>1.0929619314136509</v>
      </c>
      <c r="I1063">
        <v>0.8128918791683073</v>
      </c>
      <c r="J1063">
        <v>1.5049212598425195</v>
      </c>
    </row>
    <row r="1064" spans="1:10" x14ac:dyDescent="0.75">
      <c r="A1064" s="7">
        <v>32690</v>
      </c>
      <c r="F1064">
        <v>0</v>
      </c>
      <c r="H1064">
        <v>5.2992091357058978E-2</v>
      </c>
      <c r="I1064">
        <v>0.16151856497377504</v>
      </c>
      <c r="J1064">
        <v>0.29035433070866146</v>
      </c>
    </row>
    <row r="1065" spans="1:10" x14ac:dyDescent="0.75">
      <c r="A1065" s="7">
        <v>32721</v>
      </c>
      <c r="F1065">
        <v>0.60697088779007058</v>
      </c>
      <c r="H1065">
        <v>0.78163333367951893</v>
      </c>
      <c r="I1065">
        <v>0.60295443518250769</v>
      </c>
      <c r="J1065">
        <v>0.45866141732283461</v>
      </c>
    </row>
    <row r="1066" spans="1:10" x14ac:dyDescent="0.75">
      <c r="A1066" s="7">
        <v>32752</v>
      </c>
      <c r="F1066">
        <v>0.49172321375185352</v>
      </c>
      <c r="H1066">
        <v>1.1658259848101089</v>
      </c>
      <c r="I1066">
        <v>0.80411988731147355</v>
      </c>
      <c r="J1066">
        <v>2.4064960629921259</v>
      </c>
    </row>
    <row r="1067" spans="1:10" x14ac:dyDescent="0.75">
      <c r="A1067" s="7">
        <v>32782</v>
      </c>
      <c r="F1067">
        <v>5.3782224156106777E-2</v>
      </c>
      <c r="H1067">
        <v>3.9744065321723338E-2</v>
      </c>
      <c r="I1067">
        <v>0.2517092612484545</v>
      </c>
      <c r="J1067">
        <v>1.8897637795275593</v>
      </c>
    </row>
    <row r="1068" spans="1:10" x14ac:dyDescent="0.75">
      <c r="A1068" s="7">
        <v>32813</v>
      </c>
      <c r="F1068">
        <v>0.16134666495110431</v>
      </c>
      <c r="H1068">
        <v>0.31132853208957451</v>
      </c>
      <c r="I1068">
        <v>0.16420308135544992</v>
      </c>
      <c r="J1068">
        <v>1.5679133858267718</v>
      </c>
    </row>
    <row r="1069" spans="1:10" x14ac:dyDescent="0.75">
      <c r="A1069" s="7">
        <v>32843</v>
      </c>
      <c r="F1069">
        <v>4.6099046122207193E-2</v>
      </c>
      <c r="H1069">
        <v>0</v>
      </c>
      <c r="I1069">
        <v>1.9207617083075619E-2</v>
      </c>
      <c r="J1069">
        <v>0</v>
      </c>
    </row>
    <row r="1070" spans="1:10" x14ac:dyDescent="0.75">
      <c r="A1070" s="7">
        <v>32874</v>
      </c>
      <c r="F1070">
        <v>1.797862835506316</v>
      </c>
      <c r="H1070">
        <v>1.086337722290073</v>
      </c>
      <c r="I1070">
        <v>1.1323149037695688</v>
      </c>
      <c r="J1070">
        <v>5.9074803149606305</v>
      </c>
    </row>
    <row r="1071" spans="1:10" x14ac:dyDescent="0.75">
      <c r="A1071" s="7">
        <v>32905</v>
      </c>
      <c r="F1071">
        <v>0.79136706859391936</v>
      </c>
      <c r="H1071">
        <v>0.76838527630958997</v>
      </c>
      <c r="I1071">
        <v>0.89419712143897867</v>
      </c>
      <c r="J1071">
        <v>2.6358267716535435</v>
      </c>
    </row>
    <row r="1072" spans="1:10" x14ac:dyDescent="0.75">
      <c r="A1072" s="7">
        <v>32933</v>
      </c>
      <c r="F1072">
        <v>0.10756446750624291</v>
      </c>
      <c r="H1072">
        <v>0.1059841838961286</v>
      </c>
      <c r="I1072">
        <v>0.60250121560323677</v>
      </c>
      <c r="J1072">
        <v>1.5009842519685039</v>
      </c>
    </row>
    <row r="1073" spans="1:10" x14ac:dyDescent="0.75">
      <c r="A1073" s="7">
        <v>32964</v>
      </c>
      <c r="F1073">
        <v>0.49172327633504698</v>
      </c>
      <c r="H1073">
        <v>0.81475343135206746</v>
      </c>
      <c r="I1073">
        <v>0.94315595824228737</v>
      </c>
      <c r="J1073">
        <v>3.5334645669291342</v>
      </c>
    </row>
    <row r="1074" spans="1:10" x14ac:dyDescent="0.75">
      <c r="A1074" s="7">
        <v>32994</v>
      </c>
      <c r="F1074">
        <v>0.1690298806808895</v>
      </c>
      <c r="H1074">
        <v>0.32457657211382213</v>
      </c>
      <c r="I1074">
        <v>1.4087788471241052</v>
      </c>
      <c r="J1074">
        <v>1.4872047244094491</v>
      </c>
    </row>
    <row r="1075" spans="1:10" x14ac:dyDescent="0.75">
      <c r="A1075" s="7">
        <v>33025</v>
      </c>
      <c r="F1075">
        <v>0.42257471189791462</v>
      </c>
      <c r="H1075">
        <v>0.15897627891391919</v>
      </c>
      <c r="I1075">
        <v>0.54183733079214313</v>
      </c>
      <c r="J1075">
        <v>0.3346456692913386</v>
      </c>
    </row>
    <row r="1076" spans="1:10" x14ac:dyDescent="0.75">
      <c r="A1076" s="7">
        <v>33055</v>
      </c>
      <c r="F1076">
        <v>0.3380597530781167</v>
      </c>
      <c r="H1076">
        <v>0.55641696911966576</v>
      </c>
      <c r="I1076">
        <v>0.23856589344963203</v>
      </c>
      <c r="J1076">
        <v>1.9704724409448819</v>
      </c>
    </row>
    <row r="1077" spans="1:10" x14ac:dyDescent="0.75">
      <c r="A1077" s="7">
        <v>33086</v>
      </c>
      <c r="F1077">
        <v>0.1767130416865135</v>
      </c>
      <c r="H1077">
        <v>0.21196836079749051</v>
      </c>
      <c r="I1077">
        <v>0.58981106738368538</v>
      </c>
      <c r="J1077">
        <v>0.34055118110236215</v>
      </c>
    </row>
    <row r="1078" spans="1:10" x14ac:dyDescent="0.75">
      <c r="A1078" s="7">
        <v>33117</v>
      </c>
      <c r="F1078">
        <v>0.32269335616244799</v>
      </c>
      <c r="H1078">
        <v>0.63590508015605929</v>
      </c>
      <c r="I1078">
        <v>0.86376943193794253</v>
      </c>
      <c r="J1078">
        <v>0.87696850393700798</v>
      </c>
    </row>
    <row r="1079" spans="1:10" x14ac:dyDescent="0.75">
      <c r="A1079" s="7">
        <v>33147</v>
      </c>
      <c r="F1079">
        <v>0</v>
      </c>
      <c r="H1079">
        <v>0</v>
      </c>
      <c r="I1079">
        <v>0.25125604166918597</v>
      </c>
      <c r="J1079">
        <v>0.24409448818897644</v>
      </c>
    </row>
    <row r="1080" spans="1:10" x14ac:dyDescent="0.75">
      <c r="A1080" s="7">
        <v>33178</v>
      </c>
      <c r="F1080">
        <v>6.146539671703128E-2</v>
      </c>
      <c r="H1080">
        <v>0.54316891632957798</v>
      </c>
      <c r="I1080">
        <v>0.26683538608040391</v>
      </c>
      <c r="J1080">
        <v>1.2057086614173229</v>
      </c>
    </row>
    <row r="1081" spans="1:10" x14ac:dyDescent="0.75">
      <c r="A1081" s="7">
        <v>33208</v>
      </c>
      <c r="F1081">
        <v>0.1075644438140223</v>
      </c>
      <c r="H1081">
        <v>0.28483247532798928</v>
      </c>
      <c r="I1081">
        <v>0.49372851657849803</v>
      </c>
      <c r="J1081">
        <v>1.8543307086614176</v>
      </c>
    </row>
    <row r="1082" spans="1:10" x14ac:dyDescent="0.75">
      <c r="A1082" s="7">
        <v>33239</v>
      </c>
      <c r="F1082">
        <v>0.13829715176093749</v>
      </c>
      <c r="H1082">
        <v>0.12585620370150369</v>
      </c>
      <c r="I1082">
        <v>0.20820018163856066</v>
      </c>
      <c r="J1082">
        <v>0.98326771653543321</v>
      </c>
    </row>
    <row r="1083" spans="1:10" x14ac:dyDescent="0.75">
      <c r="A1083" s="7">
        <v>33270</v>
      </c>
      <c r="F1083">
        <v>9.9881279612916138E-2</v>
      </c>
      <c r="H1083">
        <v>0.31132851429616448</v>
      </c>
      <c r="I1083">
        <v>0.55975031191076452</v>
      </c>
      <c r="J1083">
        <v>2.0413385826771653</v>
      </c>
    </row>
    <row r="1084" spans="1:10" x14ac:dyDescent="0.75">
      <c r="A1084" s="7">
        <v>33298</v>
      </c>
      <c r="F1084">
        <v>3.0118051359700999</v>
      </c>
      <c r="H1084">
        <v>3.03379724474827</v>
      </c>
      <c r="I1084">
        <v>2.6238605391462961</v>
      </c>
      <c r="J1084">
        <v>10.749015748031496</v>
      </c>
    </row>
    <row r="1085" spans="1:10" x14ac:dyDescent="0.75">
      <c r="A1085" s="7">
        <v>33329</v>
      </c>
      <c r="F1085">
        <v>3.073270477094044E-2</v>
      </c>
      <c r="H1085">
        <v>0.43056076077909888</v>
      </c>
      <c r="I1085">
        <v>0.26025639218777868</v>
      </c>
      <c r="J1085">
        <v>0.58267716535433078</v>
      </c>
    </row>
    <row r="1086" spans="1:10" x14ac:dyDescent="0.75">
      <c r="A1086" s="7">
        <v>33359</v>
      </c>
      <c r="F1086">
        <v>0.29964387002162901</v>
      </c>
      <c r="H1086">
        <v>0.60940907029517577</v>
      </c>
      <c r="I1086">
        <v>1.2152540867759334</v>
      </c>
      <c r="J1086">
        <v>1.5216535433070866</v>
      </c>
    </row>
    <row r="1087" spans="1:10" x14ac:dyDescent="0.75">
      <c r="A1087" s="7">
        <v>33390</v>
      </c>
      <c r="F1087">
        <v>0</v>
      </c>
      <c r="H1087">
        <v>0.43718477626691521</v>
      </c>
      <c r="I1087">
        <v>6.2009376223337125E-2</v>
      </c>
      <c r="J1087">
        <v>1.3966535433070868</v>
      </c>
    </row>
    <row r="1088" spans="1:10" x14ac:dyDescent="0.75">
      <c r="A1088" s="7">
        <v>33420</v>
      </c>
      <c r="F1088">
        <v>6.9148588979294268E-2</v>
      </c>
      <c r="H1088">
        <v>0.41068871912157179</v>
      </c>
      <c r="I1088">
        <v>0.47424007466989926</v>
      </c>
      <c r="J1088">
        <v>0.16929133858267717</v>
      </c>
    </row>
    <row r="1089" spans="1:10" x14ac:dyDescent="0.75">
      <c r="A1089" s="7">
        <v>33451</v>
      </c>
      <c r="F1089">
        <v>0.19207938965308999</v>
      </c>
      <c r="H1089">
        <v>0.13910424008923969</v>
      </c>
      <c r="I1089">
        <v>0.76928602077450225</v>
      </c>
      <c r="J1089">
        <v>6.3976377952755903E-2</v>
      </c>
    </row>
    <row r="1090" spans="1:10" x14ac:dyDescent="0.75">
      <c r="A1090" s="7">
        <v>33482</v>
      </c>
      <c r="F1090">
        <v>0.36879241031389021</v>
      </c>
      <c r="H1090">
        <v>0.3312005697271449</v>
      </c>
      <c r="I1090">
        <v>0.78131270848370593</v>
      </c>
      <c r="J1090">
        <v>0.547244094488189</v>
      </c>
    </row>
    <row r="1091" spans="1:10" x14ac:dyDescent="0.75">
      <c r="A1091" s="7">
        <v>33512</v>
      </c>
      <c r="F1091">
        <v>1.067961292705004</v>
      </c>
      <c r="H1091">
        <v>1.026721678841126</v>
      </c>
      <c r="I1091">
        <v>0.38631547629156843</v>
      </c>
      <c r="J1091">
        <v>2.0807086614173231</v>
      </c>
    </row>
    <row r="1092" spans="1:10" x14ac:dyDescent="0.75">
      <c r="A1092" s="7">
        <v>33543</v>
      </c>
      <c r="F1092">
        <v>0.26891111206811469</v>
      </c>
      <c r="H1092">
        <v>1.0929618969031381</v>
      </c>
      <c r="I1092">
        <v>0.28657236775827966</v>
      </c>
      <c r="J1092">
        <v>1.4950787401574805</v>
      </c>
    </row>
    <row r="1093" spans="1:10" x14ac:dyDescent="0.75">
      <c r="A1093" s="7">
        <v>33573</v>
      </c>
      <c r="F1093">
        <v>0.69916890196437842</v>
      </c>
      <c r="H1093">
        <v>0.54316889602370044</v>
      </c>
      <c r="I1093">
        <v>0.73166879569511389</v>
      </c>
      <c r="J1093">
        <v>2.8238188976377958</v>
      </c>
    </row>
    <row r="1094" spans="1:10" x14ac:dyDescent="0.75">
      <c r="A1094" s="7">
        <v>33604</v>
      </c>
      <c r="F1094">
        <v>0.26891111315894828</v>
      </c>
      <c r="H1094">
        <v>2.0401952132087451</v>
      </c>
      <c r="I1094">
        <v>0.99227005377521926</v>
      </c>
      <c r="J1094">
        <v>3.6033464566929134</v>
      </c>
    </row>
    <row r="1095" spans="1:10" x14ac:dyDescent="0.75">
      <c r="A1095" s="7">
        <v>33635</v>
      </c>
      <c r="F1095">
        <v>1.375288409652597</v>
      </c>
      <c r="H1095">
        <v>0.84787340851179838</v>
      </c>
      <c r="I1095">
        <v>1.8050424570143946</v>
      </c>
      <c r="J1095">
        <v>4.7352362204724407</v>
      </c>
    </row>
    <row r="1096" spans="1:10" x14ac:dyDescent="0.75">
      <c r="A1096" s="7">
        <v>33664</v>
      </c>
      <c r="F1096">
        <v>0.55318870965866307</v>
      </c>
      <c r="H1096">
        <v>0.38419267202142121</v>
      </c>
      <c r="I1096">
        <v>2.1071902187787805</v>
      </c>
      <c r="J1096">
        <v>3.5501968503937009</v>
      </c>
    </row>
    <row r="1097" spans="1:10" x14ac:dyDescent="0.75">
      <c r="A1097" s="7">
        <v>33695</v>
      </c>
      <c r="F1097">
        <v>6.9148590027925338E-2</v>
      </c>
      <c r="H1097">
        <v>2.6496045906047951E-2</v>
      </c>
      <c r="I1097">
        <v>0.20323844511836098</v>
      </c>
      <c r="J1097">
        <v>0.52854330708661412</v>
      </c>
    </row>
    <row r="1098" spans="1:10" x14ac:dyDescent="0.75">
      <c r="A1098" s="7">
        <v>33725</v>
      </c>
      <c r="F1098">
        <v>7.6831762644856008E-3</v>
      </c>
      <c r="H1098">
        <v>0.19872035732415899</v>
      </c>
      <c r="I1098">
        <v>0.16333144329085397</v>
      </c>
      <c r="J1098">
        <v>0.38582677165354329</v>
      </c>
    </row>
    <row r="1099" spans="1:10" x14ac:dyDescent="0.75">
      <c r="A1099" s="7">
        <v>33756</v>
      </c>
      <c r="F1099">
        <v>6.9148590468621471E-2</v>
      </c>
      <c r="H1099">
        <v>0.34444860266840049</v>
      </c>
      <c r="I1099">
        <v>0.41595924764657871</v>
      </c>
      <c r="J1099">
        <v>0.76771653543307095</v>
      </c>
    </row>
    <row r="1100" spans="1:10" x14ac:dyDescent="0.75">
      <c r="A1100" s="7">
        <v>33786</v>
      </c>
      <c r="F1100">
        <v>0.63002044683670388</v>
      </c>
      <c r="H1100">
        <v>1.159202028047305</v>
      </c>
      <c r="I1100">
        <v>0.58935784780441558</v>
      </c>
      <c r="J1100">
        <v>2.0324803149606301</v>
      </c>
    </row>
    <row r="1101" spans="1:10" x14ac:dyDescent="0.75">
      <c r="A1101" s="7">
        <v>33817</v>
      </c>
      <c r="F1101">
        <v>0.47635689000328679</v>
      </c>
      <c r="H1101">
        <v>0.74851328509338888</v>
      </c>
      <c r="I1101">
        <v>0.53905047450547317</v>
      </c>
      <c r="J1101">
        <v>0.34055118110236215</v>
      </c>
    </row>
    <row r="1102" spans="1:10" x14ac:dyDescent="0.75">
      <c r="A1102" s="7">
        <v>33848</v>
      </c>
      <c r="F1102">
        <v>7.6831752148727112E-3</v>
      </c>
      <c r="H1102">
        <v>0.1656002817790268</v>
      </c>
      <c r="I1102">
        <v>0.34709911157043327</v>
      </c>
      <c r="J1102">
        <v>0.39468503937007876</v>
      </c>
    </row>
    <row r="1103" spans="1:10" x14ac:dyDescent="0.75">
      <c r="A1103" s="7">
        <v>33878</v>
      </c>
      <c r="F1103">
        <v>0.66075304780989941</v>
      </c>
      <c r="H1103">
        <v>9.2736152417354473E-2</v>
      </c>
      <c r="I1103">
        <v>0.74617182223174694</v>
      </c>
      <c r="J1103">
        <v>2.2549212598425199</v>
      </c>
    </row>
    <row r="1104" spans="1:10" x14ac:dyDescent="0.75">
      <c r="A1104" s="7">
        <v>33909</v>
      </c>
      <c r="F1104">
        <v>0</v>
      </c>
      <c r="H1104">
        <v>8.6112146701185957E-2</v>
      </c>
      <c r="I1104">
        <v>9.4465746093622655E-2</v>
      </c>
      <c r="J1104">
        <v>3.2480314960629919E-2</v>
      </c>
    </row>
    <row r="1105" spans="1:10" x14ac:dyDescent="0.75">
      <c r="A1105" s="7">
        <v>33939</v>
      </c>
      <c r="F1105">
        <v>1.9207936313583831</v>
      </c>
      <c r="H1105">
        <v>1.84809907802185</v>
      </c>
      <c r="I1105">
        <v>1.461805537898671</v>
      </c>
      <c r="J1105">
        <v>6.5196850393700787</v>
      </c>
    </row>
    <row r="1106" spans="1:10" x14ac:dyDescent="0.75">
      <c r="A1106" s="7">
        <v>33970</v>
      </c>
      <c r="F1106">
        <v>3.895369751702094</v>
      </c>
      <c r="H1106">
        <v>1.7421147737466349</v>
      </c>
      <c r="I1106">
        <v>2.4878946653653742</v>
      </c>
      <c r="J1106">
        <v>9.7027559055118129</v>
      </c>
    </row>
    <row r="1107" spans="1:10" x14ac:dyDescent="0.75">
      <c r="A1107" s="7">
        <v>34001</v>
      </c>
      <c r="F1107">
        <v>3.7647561352343559</v>
      </c>
      <c r="H1107">
        <v>2.1792996087098788</v>
      </c>
      <c r="I1107">
        <v>2.2434464289114304</v>
      </c>
      <c r="J1107">
        <v>5.7165354330708658</v>
      </c>
    </row>
    <row r="1108" spans="1:10" x14ac:dyDescent="0.75">
      <c r="A1108" s="7">
        <v>34029</v>
      </c>
      <c r="F1108">
        <v>1.0372288077123439</v>
      </c>
      <c r="H1108">
        <v>0.8611215112752737</v>
      </c>
      <c r="I1108">
        <v>0.92474033646402676</v>
      </c>
      <c r="J1108">
        <v>4.3710629921259851</v>
      </c>
    </row>
    <row r="1109" spans="1:10" x14ac:dyDescent="0.75">
      <c r="A1109" s="7">
        <v>34060</v>
      </c>
      <c r="F1109">
        <v>2.3049528578205331E-2</v>
      </c>
      <c r="H1109">
        <v>3.3120057382559943E-2</v>
      </c>
      <c r="I1109">
        <v>0.16288728257692484</v>
      </c>
      <c r="J1109">
        <v>0.67519685039370081</v>
      </c>
    </row>
    <row r="1110" spans="1:10" x14ac:dyDescent="0.75">
      <c r="A1110" s="7">
        <v>34090</v>
      </c>
      <c r="F1110">
        <v>0</v>
      </c>
      <c r="H1110">
        <v>2.6496045998130109E-2</v>
      </c>
      <c r="I1110">
        <v>9.9427482613822254E-2</v>
      </c>
      <c r="J1110">
        <v>0.84547244094488194</v>
      </c>
    </row>
    <row r="1111" spans="1:10" x14ac:dyDescent="0.75">
      <c r="A1111" s="7">
        <v>34121</v>
      </c>
      <c r="F1111">
        <v>0.14598035002342871</v>
      </c>
      <c r="H1111">
        <v>0.2053443632455399</v>
      </c>
      <c r="I1111">
        <v>1.3159656121577161</v>
      </c>
      <c r="J1111">
        <v>1.877952755905512</v>
      </c>
    </row>
    <row r="1112" spans="1:10" x14ac:dyDescent="0.75">
      <c r="A1112" s="7">
        <v>34151</v>
      </c>
      <c r="F1112">
        <v>0</v>
      </c>
      <c r="H1112">
        <v>0</v>
      </c>
      <c r="I1112">
        <v>1.5128640869648817E-2</v>
      </c>
      <c r="J1112">
        <v>0</v>
      </c>
    </row>
    <row r="1113" spans="1:10" x14ac:dyDescent="0.75">
      <c r="A1113" s="7">
        <v>34182</v>
      </c>
      <c r="F1113">
        <v>7.6831754143912431E-3</v>
      </c>
      <c r="H1113">
        <v>0.17222429607827941</v>
      </c>
      <c r="I1113">
        <v>8.1751919022300945E-2</v>
      </c>
      <c r="J1113">
        <v>0</v>
      </c>
    </row>
    <row r="1114" spans="1:10" x14ac:dyDescent="0.75">
      <c r="A1114" s="7">
        <v>34213</v>
      </c>
      <c r="F1114">
        <v>0</v>
      </c>
      <c r="H1114">
        <v>7.2864124821768225E-2</v>
      </c>
      <c r="I1114">
        <v>5.0605786809453115E-2</v>
      </c>
      <c r="J1114">
        <v>0.11614173228346458</v>
      </c>
    </row>
    <row r="1115" spans="1:10" x14ac:dyDescent="0.75">
      <c r="A1115" s="7">
        <v>34243</v>
      </c>
      <c r="F1115">
        <v>1.536634935000112E-2</v>
      </c>
      <c r="H1115">
        <v>0.2517124272762481</v>
      </c>
      <c r="I1115">
        <v>0.62516219456672506</v>
      </c>
      <c r="J1115">
        <v>1.2942913385826773</v>
      </c>
    </row>
    <row r="1116" spans="1:10" x14ac:dyDescent="0.75">
      <c r="A1116" s="7">
        <v>34274</v>
      </c>
      <c r="F1116">
        <v>0.40720824037040693</v>
      </c>
      <c r="H1116">
        <v>0.95385763724102557</v>
      </c>
      <c r="I1116">
        <v>0.7036805805507268</v>
      </c>
      <c r="J1116">
        <v>2.548228346456693</v>
      </c>
    </row>
    <row r="1117" spans="1:10" x14ac:dyDescent="0.75">
      <c r="A1117" s="7">
        <v>34304</v>
      </c>
      <c r="F1117">
        <v>0.34574284448545112</v>
      </c>
      <c r="H1117">
        <v>0.41731270037047069</v>
      </c>
      <c r="I1117">
        <v>0.32467761351088376</v>
      </c>
      <c r="J1117">
        <v>1.6840551181102366</v>
      </c>
    </row>
    <row r="1118" spans="1:10" x14ac:dyDescent="0.75">
      <c r="A1118" s="7">
        <v>34335</v>
      </c>
      <c r="F1118">
        <v>0.15366349814032301</v>
      </c>
      <c r="H1118">
        <v>0.1854722935680346</v>
      </c>
      <c r="I1118">
        <v>0.12616743779073533</v>
      </c>
      <c r="J1118">
        <v>1.25</v>
      </c>
    </row>
    <row r="1119" spans="1:10" x14ac:dyDescent="0.75">
      <c r="A1119" s="7">
        <v>34366</v>
      </c>
      <c r="F1119">
        <v>0.81441657352214836</v>
      </c>
      <c r="H1119">
        <v>0.64252906719506309</v>
      </c>
      <c r="I1119">
        <v>0.87495721929965697</v>
      </c>
      <c r="J1119">
        <v>3.7883858267716537</v>
      </c>
    </row>
    <row r="1120" spans="1:10" x14ac:dyDescent="0.75">
      <c r="A1120" s="7">
        <v>34394</v>
      </c>
      <c r="F1120">
        <v>0.76063445288301212</v>
      </c>
      <c r="H1120">
        <v>0.72201725055608024</v>
      </c>
      <c r="I1120">
        <v>0.78877446268310236</v>
      </c>
      <c r="J1120">
        <v>1.6309055118110238</v>
      </c>
    </row>
    <row r="1121" spans="1:10" x14ac:dyDescent="0.75">
      <c r="A1121" s="7">
        <v>34425</v>
      </c>
      <c r="F1121">
        <v>0.26891116817683203</v>
      </c>
      <c r="H1121">
        <v>0.54979296242104136</v>
      </c>
      <c r="I1121">
        <v>1.137016978278315</v>
      </c>
      <c r="J1121">
        <v>1.6564960629921262</v>
      </c>
    </row>
    <row r="1122" spans="1:10" x14ac:dyDescent="0.75">
      <c r="A1122" s="7">
        <v>34455</v>
      </c>
      <c r="F1122">
        <v>1.8209127274566841</v>
      </c>
      <c r="H1122">
        <v>2.1263077468717659</v>
      </c>
      <c r="I1122">
        <v>0.95329316995802038</v>
      </c>
      <c r="J1122">
        <v>2.0954724409448824</v>
      </c>
    </row>
    <row r="1123" spans="1:10" x14ac:dyDescent="0.75">
      <c r="A1123" s="7">
        <v>34486</v>
      </c>
      <c r="F1123">
        <v>0</v>
      </c>
      <c r="H1123">
        <v>0</v>
      </c>
      <c r="I1123">
        <v>2.7984311897091838E-3</v>
      </c>
      <c r="J1123">
        <v>0</v>
      </c>
    </row>
    <row r="1124" spans="1:10" x14ac:dyDescent="0.75">
      <c r="A1124" s="7">
        <v>34516</v>
      </c>
      <c r="F1124">
        <v>2.3049528228661659E-2</v>
      </c>
      <c r="H1124">
        <v>0.31132854042417651</v>
      </c>
      <c r="I1124">
        <v>3.0991326144089223E-2</v>
      </c>
      <c r="J1124">
        <v>3.2480314960629919E-2</v>
      </c>
    </row>
    <row r="1125" spans="1:10" x14ac:dyDescent="0.75">
      <c r="A1125" s="7">
        <v>34547</v>
      </c>
      <c r="F1125">
        <v>0</v>
      </c>
      <c r="H1125">
        <v>0</v>
      </c>
      <c r="I1125">
        <v>4.1415376467295192E-2</v>
      </c>
      <c r="J1125">
        <v>1.4763779527559057E-2</v>
      </c>
    </row>
    <row r="1126" spans="1:10" x14ac:dyDescent="0.75">
      <c r="A1126" s="7">
        <v>34578</v>
      </c>
      <c r="F1126">
        <v>0.28427749296801091</v>
      </c>
      <c r="H1126">
        <v>0.2782084770408671</v>
      </c>
      <c r="I1126">
        <v>0.48262638575851469</v>
      </c>
      <c r="J1126">
        <v>1.4104330708661419</v>
      </c>
    </row>
    <row r="1127" spans="1:10" x14ac:dyDescent="0.75">
      <c r="A1127" s="7">
        <v>34608</v>
      </c>
      <c r="F1127">
        <v>0.41489145820988138</v>
      </c>
      <c r="H1127">
        <v>0.53654489047999254</v>
      </c>
      <c r="I1127">
        <v>0.45565807191983981</v>
      </c>
      <c r="J1127">
        <v>1.9005905511811028</v>
      </c>
    </row>
    <row r="1128" spans="1:10" x14ac:dyDescent="0.75">
      <c r="A1128" s="7">
        <v>34639</v>
      </c>
      <c r="F1128">
        <v>1.160159381638302</v>
      </c>
      <c r="H1128">
        <v>1.4374104676682451</v>
      </c>
      <c r="I1128">
        <v>0.73789134879237694</v>
      </c>
      <c r="J1128">
        <v>5.9960629921259843</v>
      </c>
    </row>
    <row r="1129" spans="1:10" x14ac:dyDescent="0.75">
      <c r="A1129" s="7">
        <v>34669</v>
      </c>
      <c r="F1129">
        <v>0.1613466599966224</v>
      </c>
      <c r="H1129">
        <v>0.42393671495390389</v>
      </c>
      <c r="I1129">
        <v>0.75070401802444542</v>
      </c>
      <c r="J1129">
        <v>5.0049212598425203</v>
      </c>
    </row>
    <row r="1130" spans="1:10" x14ac:dyDescent="0.75">
      <c r="A1130" s="7">
        <v>34700</v>
      </c>
      <c r="F1130">
        <v>3.465112007284008</v>
      </c>
      <c r="H1130">
        <v>1.6493786158582551</v>
      </c>
      <c r="I1130">
        <v>3.0952089015868256</v>
      </c>
      <c r="J1130">
        <v>10.905511811023622</v>
      </c>
    </row>
    <row r="1131" spans="1:10" x14ac:dyDescent="0.75">
      <c r="A1131" s="7">
        <v>34731</v>
      </c>
      <c r="F1131">
        <v>0.1382971669552597</v>
      </c>
      <c r="H1131">
        <v>0.38419263692097683</v>
      </c>
      <c r="I1131">
        <v>0.43121139123529295</v>
      </c>
      <c r="J1131">
        <v>1.909448818897638</v>
      </c>
    </row>
    <row r="1132" spans="1:10" x14ac:dyDescent="0.75">
      <c r="A1132" s="7">
        <v>34759</v>
      </c>
      <c r="F1132">
        <v>5.5242037445149466</v>
      </c>
      <c r="H1132">
        <v>2.4508842573790202</v>
      </c>
      <c r="I1132">
        <v>2.3555545482186102</v>
      </c>
      <c r="J1132">
        <v>10.641732283464568</v>
      </c>
    </row>
    <row r="1133" spans="1:10" x14ac:dyDescent="0.75">
      <c r="A1133" s="7">
        <v>34790</v>
      </c>
      <c r="F1133">
        <v>0.5839213963722808</v>
      </c>
      <c r="H1133">
        <v>0.88099355722155215</v>
      </c>
      <c r="I1133">
        <v>0.99140191345487494</v>
      </c>
      <c r="J1133">
        <v>2.188976377952756</v>
      </c>
    </row>
    <row r="1134" spans="1:10" x14ac:dyDescent="0.75">
      <c r="A1134" s="7">
        <v>34820</v>
      </c>
      <c r="F1134">
        <v>1.3291895381202059</v>
      </c>
      <c r="H1134">
        <v>2.238915910284542</v>
      </c>
      <c r="I1134">
        <v>2.1828778885168334</v>
      </c>
      <c r="J1134">
        <v>3.5935039370078745</v>
      </c>
    </row>
    <row r="1135" spans="1:10" x14ac:dyDescent="0.75">
      <c r="A1135" s="7">
        <v>34851</v>
      </c>
      <c r="F1135">
        <v>0.76063447225718617</v>
      </c>
      <c r="H1135">
        <v>1.0797138874015491</v>
      </c>
      <c r="I1135">
        <v>0.422538241539204</v>
      </c>
      <c r="J1135">
        <v>4.734251968503937</v>
      </c>
    </row>
    <row r="1136" spans="1:10" x14ac:dyDescent="0.75">
      <c r="A1136" s="7">
        <v>34881</v>
      </c>
      <c r="F1136">
        <v>7.6831763624411728E-2</v>
      </c>
      <c r="H1136">
        <v>0.60940905430763326</v>
      </c>
      <c r="I1136">
        <v>0.32875658972431032</v>
      </c>
      <c r="J1136">
        <v>0.21358267716535434</v>
      </c>
    </row>
    <row r="1137" spans="1:10" x14ac:dyDescent="0.75">
      <c r="A1137" s="7">
        <v>34912</v>
      </c>
      <c r="F1137">
        <v>0</v>
      </c>
      <c r="H1137">
        <v>5.9616100780271422E-2</v>
      </c>
      <c r="I1137">
        <v>7.7219723229604895E-2</v>
      </c>
      <c r="J1137">
        <v>0.21555118110236224</v>
      </c>
    </row>
    <row r="1138" spans="1:10" x14ac:dyDescent="0.75">
      <c r="A1138" s="7">
        <v>34943</v>
      </c>
      <c r="F1138">
        <v>0</v>
      </c>
      <c r="H1138">
        <v>6.6240111231028838E-3</v>
      </c>
      <c r="I1138">
        <v>7.9991959529846515E-2</v>
      </c>
      <c r="J1138">
        <v>2.2637795275590556E-2</v>
      </c>
    </row>
    <row r="1139" spans="1:10" x14ac:dyDescent="0.75">
      <c r="A1139" s="7">
        <v>34973</v>
      </c>
      <c r="F1139">
        <v>7.6831746750005616E-3</v>
      </c>
      <c r="H1139">
        <v>0</v>
      </c>
      <c r="I1139">
        <v>1.1049664656221999E-2</v>
      </c>
      <c r="J1139">
        <v>0.11614173228346457</v>
      </c>
    </row>
    <row r="1140" spans="1:10" x14ac:dyDescent="0.75">
      <c r="A1140" s="7">
        <v>35004</v>
      </c>
      <c r="F1140">
        <v>0</v>
      </c>
      <c r="H1140">
        <v>1.9872033569392541E-2</v>
      </c>
      <c r="I1140">
        <v>5.8686283396012775E-3</v>
      </c>
      <c r="J1140">
        <v>0.24015748031496062</v>
      </c>
    </row>
    <row r="1141" spans="1:10" x14ac:dyDescent="0.75">
      <c r="A1141" s="7">
        <v>35034</v>
      </c>
      <c r="F1141">
        <v>1.3752882107436171</v>
      </c>
      <c r="H1141">
        <v>1.2453140667868881</v>
      </c>
      <c r="I1141">
        <v>0.51684271512125601</v>
      </c>
      <c r="J1141">
        <v>5.7490157480314963</v>
      </c>
    </row>
    <row r="1142" spans="1:10" x14ac:dyDescent="0.75">
      <c r="A1142" s="7">
        <v>35065</v>
      </c>
      <c r="F1142">
        <v>0.65306987568298969</v>
      </c>
      <c r="H1142">
        <v>1.5831385007894641</v>
      </c>
      <c r="I1142">
        <v>0.51231051932855731</v>
      </c>
      <c r="J1142">
        <v>4.2490157480314963</v>
      </c>
    </row>
    <row r="1143" spans="1:10" x14ac:dyDescent="0.75">
      <c r="A1143" s="7">
        <v>35096</v>
      </c>
      <c r="F1143">
        <v>2.1973881514841551</v>
      </c>
      <c r="H1143">
        <v>2.0998115036516709</v>
      </c>
      <c r="I1143">
        <v>1.5027449976414724</v>
      </c>
      <c r="J1143">
        <v>6.5078740157480315</v>
      </c>
    </row>
    <row r="1144" spans="1:10" x14ac:dyDescent="0.75">
      <c r="A1144" s="7">
        <v>35125</v>
      </c>
      <c r="F1144">
        <v>1.052595145493318</v>
      </c>
      <c r="H1144">
        <v>1.636130833421416</v>
      </c>
      <c r="I1144">
        <v>0.93743048468357837</v>
      </c>
      <c r="J1144">
        <v>4.3454724409448824</v>
      </c>
    </row>
    <row r="1145" spans="1:10" x14ac:dyDescent="0.75">
      <c r="A1145" s="7">
        <v>35156</v>
      </c>
      <c r="F1145">
        <v>0.52245599827922484</v>
      </c>
      <c r="H1145">
        <v>0.54316895464598436</v>
      </c>
      <c r="I1145">
        <v>0.37823968266219388</v>
      </c>
      <c r="J1145">
        <v>1.6171259842519687</v>
      </c>
    </row>
    <row r="1146" spans="1:10" x14ac:dyDescent="0.75">
      <c r="A1146" s="7">
        <v>35186</v>
      </c>
      <c r="F1146">
        <v>2.30495287934568E-2</v>
      </c>
      <c r="H1146">
        <v>0.67564918899195592</v>
      </c>
      <c r="I1146">
        <v>0.7955727563721483</v>
      </c>
      <c r="J1146">
        <v>1.816929133858268</v>
      </c>
    </row>
    <row r="1147" spans="1:10" x14ac:dyDescent="0.75">
      <c r="A1147" s="7">
        <v>35217</v>
      </c>
      <c r="F1147">
        <v>3.841588263960985E-2</v>
      </c>
      <c r="H1147">
        <v>0.33120057469593711</v>
      </c>
      <c r="I1147">
        <v>0.16157148379839864</v>
      </c>
      <c r="J1147">
        <v>0.8582677165354331</v>
      </c>
    </row>
    <row r="1148" spans="1:10" x14ac:dyDescent="0.75">
      <c r="A1148" s="7">
        <v>35247</v>
      </c>
      <c r="F1148">
        <v>0.39952515023905633</v>
      </c>
      <c r="H1148">
        <v>0.65577713671269644</v>
      </c>
      <c r="I1148">
        <v>0.16786363908355262</v>
      </c>
      <c r="J1148">
        <v>0.22145669291338585</v>
      </c>
    </row>
    <row r="1149" spans="1:10" x14ac:dyDescent="0.75">
      <c r="A1149" s="7">
        <v>35278</v>
      </c>
      <c r="F1149">
        <v>2.3049526243173728E-2</v>
      </c>
      <c r="H1149">
        <v>0.1457282500532294</v>
      </c>
      <c r="I1149">
        <v>4.9120109314879673E-2</v>
      </c>
      <c r="J1149">
        <v>0.15846456692913385</v>
      </c>
    </row>
    <row r="1150" spans="1:10" x14ac:dyDescent="0.75">
      <c r="A1150" s="7">
        <v>35309</v>
      </c>
      <c r="F1150">
        <v>0</v>
      </c>
      <c r="H1150">
        <v>0</v>
      </c>
      <c r="I1150">
        <v>1.6395018567800953E-2</v>
      </c>
      <c r="J1150">
        <v>0.39468503937007876</v>
      </c>
    </row>
    <row r="1151" spans="1:10" x14ac:dyDescent="0.75">
      <c r="A1151" s="7">
        <v>35339</v>
      </c>
      <c r="F1151">
        <v>0.83746608393924926</v>
      </c>
      <c r="H1151">
        <v>1.2585620907299671</v>
      </c>
      <c r="I1151">
        <v>0.71263357336578481</v>
      </c>
      <c r="J1151">
        <v>3.5925196850393699</v>
      </c>
    </row>
    <row r="1152" spans="1:10" x14ac:dyDescent="0.75">
      <c r="A1152" s="7">
        <v>35370</v>
      </c>
      <c r="F1152">
        <v>2.83509153090578</v>
      </c>
      <c r="H1152">
        <v>2.2190437683232598</v>
      </c>
      <c r="I1152">
        <v>1.1598241571060828</v>
      </c>
      <c r="J1152">
        <v>4.4301181102362213</v>
      </c>
    </row>
    <row r="1153" spans="1:10" x14ac:dyDescent="0.75">
      <c r="A1153" s="7">
        <v>35400</v>
      </c>
      <c r="F1153">
        <v>1.098693916837141</v>
      </c>
      <c r="H1153">
        <v>2.2057956681163309</v>
      </c>
      <c r="I1153">
        <v>1.1921398882331757</v>
      </c>
      <c r="J1153">
        <v>9.9960629921259869</v>
      </c>
    </row>
    <row r="1154" spans="1:10" x14ac:dyDescent="0.75">
      <c r="A1154" s="7">
        <v>35431</v>
      </c>
      <c r="F1154">
        <v>2.450932802779886</v>
      </c>
      <c r="H1154">
        <v>2.9940527843255942</v>
      </c>
      <c r="I1154">
        <v>1.4260011911363553</v>
      </c>
      <c r="J1154">
        <v>8.521653543307087</v>
      </c>
    </row>
    <row r="1155" spans="1:10" x14ac:dyDescent="0.75">
      <c r="A1155" s="7">
        <v>35462</v>
      </c>
      <c r="F1155">
        <v>5.3782229685574813E-2</v>
      </c>
      <c r="H1155">
        <v>0.5166728580805362</v>
      </c>
      <c r="I1155">
        <v>0.41115276985599991</v>
      </c>
      <c r="J1155">
        <v>1.7165354330708662</v>
      </c>
    </row>
    <row r="1156" spans="1:10" x14ac:dyDescent="0.75">
      <c r="A1156" s="7">
        <v>35490</v>
      </c>
      <c r="F1156">
        <v>1.536635209200524E-2</v>
      </c>
      <c r="H1156">
        <v>0</v>
      </c>
      <c r="I1156">
        <v>0.1982293508946264</v>
      </c>
      <c r="J1156">
        <v>0.11515748031496063</v>
      </c>
    </row>
    <row r="1157" spans="1:10" x14ac:dyDescent="0.75">
      <c r="A1157" s="7">
        <v>35521</v>
      </c>
      <c r="F1157">
        <v>3.073270477094044E-2</v>
      </c>
      <c r="H1157">
        <v>0.49680086814130903</v>
      </c>
      <c r="I1157">
        <v>0.12429051840685669</v>
      </c>
      <c r="J1157">
        <v>0.65944881889763785</v>
      </c>
    </row>
    <row r="1158" spans="1:10" x14ac:dyDescent="0.75">
      <c r="A1158" s="7">
        <v>35551</v>
      </c>
      <c r="F1158">
        <v>0.41489154404207879</v>
      </c>
      <c r="H1158">
        <v>7.9488141695845282E-2</v>
      </c>
      <c r="I1158">
        <v>0.18281988519945525</v>
      </c>
      <c r="J1158">
        <v>0.15846456692913388</v>
      </c>
    </row>
    <row r="1159" spans="1:10" x14ac:dyDescent="0.75">
      <c r="A1159" s="7">
        <v>35582</v>
      </c>
      <c r="F1159">
        <v>0.76063447225718617</v>
      </c>
      <c r="H1159">
        <v>1.8414752379501711</v>
      </c>
      <c r="I1159">
        <v>1.0019283036830753</v>
      </c>
      <c r="J1159">
        <v>0.98523622047244097</v>
      </c>
    </row>
    <row r="1160" spans="1:10" x14ac:dyDescent="0.75">
      <c r="A1160" s="7">
        <v>35612</v>
      </c>
      <c r="F1160">
        <v>0.5147728214355296</v>
      </c>
      <c r="H1160">
        <v>0.2583364515347541</v>
      </c>
      <c r="I1160">
        <v>0.29657799959616116</v>
      </c>
      <c r="J1160">
        <v>0.11515748031496063</v>
      </c>
    </row>
    <row r="1161" spans="1:10" x14ac:dyDescent="0.75">
      <c r="A1161" s="7">
        <v>35643</v>
      </c>
      <c r="F1161">
        <v>1.536635082878249E-2</v>
      </c>
      <c r="H1161">
        <v>6.6240111978079358E-3</v>
      </c>
      <c r="I1161">
        <v>9.3082408504045297E-2</v>
      </c>
      <c r="J1161">
        <v>7.5787401574803154E-2</v>
      </c>
    </row>
    <row r="1162" spans="1:10" x14ac:dyDescent="0.75">
      <c r="A1162" s="7">
        <v>35674</v>
      </c>
      <c r="F1162">
        <v>0.21512891174084769</v>
      </c>
      <c r="H1162">
        <v>0.33782457838261132</v>
      </c>
      <c r="I1162">
        <v>1.0067528992043338</v>
      </c>
      <c r="J1162">
        <v>0.98425196850393704</v>
      </c>
    </row>
    <row r="1163" spans="1:10" x14ac:dyDescent="0.75">
      <c r="A1163" s="7">
        <v>35704</v>
      </c>
      <c r="F1163">
        <v>3.073269870000225E-2</v>
      </c>
      <c r="H1163">
        <v>1.324802177390778E-2</v>
      </c>
      <c r="I1163">
        <v>0.45792416981618861</v>
      </c>
      <c r="J1163">
        <v>0.38582677165354329</v>
      </c>
    </row>
    <row r="1164" spans="1:10" x14ac:dyDescent="0.75">
      <c r="A1164" s="7">
        <v>35735</v>
      </c>
      <c r="F1164">
        <v>1.175525716506532</v>
      </c>
      <c r="H1164">
        <v>0.56966497712840547</v>
      </c>
      <c r="I1164">
        <v>0.72517196059996925</v>
      </c>
      <c r="J1164">
        <v>5.3789370078740157</v>
      </c>
    </row>
    <row r="1165" spans="1:10" x14ac:dyDescent="0.75">
      <c r="A1165" s="7">
        <v>35765</v>
      </c>
      <c r="F1165">
        <v>0.53782220762128941</v>
      </c>
      <c r="H1165">
        <v>0.54316890589424605</v>
      </c>
      <c r="I1165">
        <v>0.69994342514623331</v>
      </c>
      <c r="J1165">
        <v>2.268700787401575</v>
      </c>
    </row>
    <row r="1166" spans="1:10" x14ac:dyDescent="0.75">
      <c r="A1166" s="7">
        <v>35796</v>
      </c>
      <c r="F1166">
        <v>0.90661458521843941</v>
      </c>
      <c r="H1166">
        <v>0.8809934037017999</v>
      </c>
      <c r="I1166">
        <v>0.66187298048757404</v>
      </c>
      <c r="J1166">
        <v>5.5708661417322833</v>
      </c>
    </row>
    <row r="1167" spans="1:10" x14ac:dyDescent="0.75">
      <c r="A1167" s="7">
        <v>35827</v>
      </c>
      <c r="F1167">
        <v>3.2422999574697742</v>
      </c>
      <c r="H1167">
        <v>3.9214144520592491</v>
      </c>
      <c r="I1167">
        <v>3.5759119919644817</v>
      </c>
      <c r="J1167">
        <v>9.8818897637795278</v>
      </c>
    </row>
    <row r="1168" spans="1:10" x14ac:dyDescent="0.75">
      <c r="A1168" s="7">
        <v>35855</v>
      </c>
      <c r="F1168">
        <v>1.2677240576081541</v>
      </c>
      <c r="H1168">
        <v>1.278434226806666</v>
      </c>
      <c r="I1168">
        <v>2.8459381329884685</v>
      </c>
      <c r="J1168">
        <v>7.1574803149606296</v>
      </c>
    </row>
    <row r="1169" spans="1:10" x14ac:dyDescent="0.75">
      <c r="A1169" s="7">
        <v>35886</v>
      </c>
      <c r="F1169">
        <v>0.53013916731644439</v>
      </c>
      <c r="H1169">
        <v>0.35769662590073892</v>
      </c>
      <c r="I1169">
        <v>1.2830706426945957</v>
      </c>
      <c r="J1169">
        <v>2.4478346456692912</v>
      </c>
    </row>
    <row r="1170" spans="1:10" x14ac:dyDescent="0.75">
      <c r="A1170" s="7">
        <v>35916</v>
      </c>
      <c r="F1170">
        <v>0.33805976136177901</v>
      </c>
      <c r="H1170">
        <v>0.71539325922296937</v>
      </c>
      <c r="I1170">
        <v>1.9268088262294241</v>
      </c>
      <c r="J1170">
        <v>3.2165354330708658</v>
      </c>
    </row>
    <row r="1171" spans="1:10" x14ac:dyDescent="0.75">
      <c r="A1171" s="7">
        <v>35947</v>
      </c>
      <c r="F1171">
        <v>0.86051576196820045</v>
      </c>
      <c r="H1171">
        <v>1.3777944415190599</v>
      </c>
      <c r="I1171">
        <v>2.5335180818862417</v>
      </c>
      <c r="J1171">
        <v>11.979330708661417</v>
      </c>
    </row>
    <row r="1172" spans="1:10" x14ac:dyDescent="0.75">
      <c r="A1172" s="7">
        <v>35977</v>
      </c>
      <c r="F1172">
        <v>9.9881287559764081E-2</v>
      </c>
      <c r="H1172">
        <v>0.3974406987499437</v>
      </c>
      <c r="I1172">
        <v>0.44070182580393841</v>
      </c>
      <c r="J1172">
        <v>0.23228346456692914</v>
      </c>
    </row>
    <row r="1173" spans="1:10" x14ac:dyDescent="0.75">
      <c r="A1173" s="7">
        <v>36008</v>
      </c>
      <c r="F1173">
        <v>7.6831754143912431E-3</v>
      </c>
      <c r="H1173">
        <v>3.3120055989039679E-2</v>
      </c>
      <c r="I1173">
        <v>0.13115285316270248</v>
      </c>
      <c r="J1173">
        <v>8.9566929133858275E-2</v>
      </c>
    </row>
    <row r="1174" spans="1:10" x14ac:dyDescent="0.75">
      <c r="A1174" s="7">
        <v>36039</v>
      </c>
      <c r="F1174">
        <v>0.82209980666660043</v>
      </c>
      <c r="H1174">
        <v>1.1062098760654551</v>
      </c>
      <c r="I1174">
        <v>0.89754160058675225</v>
      </c>
      <c r="J1174">
        <v>2.1811023622047245</v>
      </c>
    </row>
    <row r="1175" spans="1:10" x14ac:dyDescent="0.75">
      <c r="A1175" s="7">
        <v>36069</v>
      </c>
      <c r="F1175">
        <v>0.18439619220001349</v>
      </c>
      <c r="H1175">
        <v>0.47692880606940791</v>
      </c>
      <c r="I1175">
        <v>0.95148029164094139</v>
      </c>
      <c r="J1175">
        <v>1.034448818897638</v>
      </c>
    </row>
    <row r="1176" spans="1:10" x14ac:dyDescent="0.75">
      <c r="A1176" s="7">
        <v>36100</v>
      </c>
      <c r="F1176">
        <v>0.59160444197032336</v>
      </c>
      <c r="H1176">
        <v>0.37094463156393392</v>
      </c>
      <c r="I1176">
        <v>0.47297719471599881</v>
      </c>
      <c r="J1176">
        <v>1.8435039370078743</v>
      </c>
    </row>
    <row r="1177" spans="1:10" x14ac:dyDescent="0.75">
      <c r="A1177" s="7">
        <v>36130</v>
      </c>
      <c r="F1177">
        <v>0.34574284448545112</v>
      </c>
      <c r="H1177">
        <v>0.39744065662017108</v>
      </c>
      <c r="I1177">
        <v>0.25805433535823208</v>
      </c>
      <c r="J1177">
        <v>1.2677165354330711</v>
      </c>
    </row>
    <row r="1178" spans="1:10" x14ac:dyDescent="0.75">
      <c r="A1178" s="7">
        <v>36161</v>
      </c>
      <c r="F1178">
        <v>1.697981658457657</v>
      </c>
      <c r="H1178">
        <v>1.463906324757857</v>
      </c>
      <c r="I1178">
        <v>1.0307937180131459</v>
      </c>
      <c r="J1178">
        <v>4.5000000000000009</v>
      </c>
    </row>
    <row r="1179" spans="1:10" x14ac:dyDescent="0.75">
      <c r="A1179" s="7">
        <v>36192</v>
      </c>
      <c r="F1179">
        <v>1.144793177189126</v>
      </c>
      <c r="H1179">
        <v>1.2121939821536769</v>
      </c>
      <c r="I1179">
        <v>0.42548035655549388</v>
      </c>
      <c r="J1179">
        <v>3.2372047244094495</v>
      </c>
    </row>
    <row r="1180" spans="1:10" x14ac:dyDescent="0.75">
      <c r="A1180" s="7">
        <v>36220</v>
      </c>
      <c r="F1180">
        <v>9.2198112552031461E-2</v>
      </c>
      <c r="H1180">
        <v>0.35107261370563092</v>
      </c>
      <c r="I1180">
        <v>0.34008707920605497</v>
      </c>
      <c r="J1180">
        <v>1.0590551181102361</v>
      </c>
    </row>
    <row r="1181" spans="1:10" x14ac:dyDescent="0.75">
      <c r="A1181" s="7">
        <v>36251</v>
      </c>
      <c r="F1181">
        <v>0.62233728735367821</v>
      </c>
      <c r="H1181">
        <v>2.4442603076282041</v>
      </c>
      <c r="I1181">
        <v>2.0067599708833739</v>
      </c>
      <c r="J1181">
        <v>2.125</v>
      </c>
    </row>
    <row r="1182" spans="1:10" x14ac:dyDescent="0.75">
      <c r="A1182" s="7">
        <v>36281</v>
      </c>
      <c r="F1182">
        <v>8.4514940340444739E-2</v>
      </c>
      <c r="H1182">
        <v>9.2736160993455385E-2</v>
      </c>
      <c r="I1182">
        <v>0.36048196027319324</v>
      </c>
      <c r="J1182">
        <v>0.19586614173228345</v>
      </c>
    </row>
    <row r="1183" spans="1:10" x14ac:dyDescent="0.75">
      <c r="A1183" s="7">
        <v>36312</v>
      </c>
      <c r="F1183">
        <v>0.1152476507810358</v>
      </c>
      <c r="H1183">
        <v>0.125856222554762</v>
      </c>
      <c r="I1183">
        <v>1.2387720838175797</v>
      </c>
      <c r="J1183">
        <v>1.3671259842519687</v>
      </c>
    </row>
    <row r="1184" spans="1:10" x14ac:dyDescent="0.75">
      <c r="A1184" s="7">
        <v>36342</v>
      </c>
      <c r="F1184">
        <v>0.13829717795858851</v>
      </c>
      <c r="H1184">
        <v>0</v>
      </c>
      <c r="I1184">
        <v>0.95057385248240067</v>
      </c>
      <c r="J1184">
        <v>0.13582677165354332</v>
      </c>
    </row>
    <row r="1185" spans="1:10" x14ac:dyDescent="0.75">
      <c r="A1185" s="7">
        <v>36373</v>
      </c>
      <c r="F1185">
        <v>0.29196066860907322</v>
      </c>
      <c r="H1185">
        <v>0.28483248767483249</v>
      </c>
      <c r="I1185">
        <v>0.15789280833961833</v>
      </c>
      <c r="J1185">
        <v>1.6082677165354329</v>
      </c>
    </row>
    <row r="1186" spans="1:10" x14ac:dyDescent="0.75">
      <c r="A1186" s="7">
        <v>36404</v>
      </c>
      <c r="F1186">
        <v>0.33805971517881112</v>
      </c>
      <c r="H1186">
        <v>0.35107259075827107</v>
      </c>
      <c r="I1186">
        <v>0.22034382923918544</v>
      </c>
      <c r="J1186">
        <v>0.13976377952755906</v>
      </c>
    </row>
    <row r="1187" spans="1:10" x14ac:dyDescent="0.75">
      <c r="A1187" s="7">
        <v>36434</v>
      </c>
      <c r="F1187">
        <v>4.6099048050003373E-2</v>
      </c>
      <c r="H1187">
        <v>5.9616101684039642E-2</v>
      </c>
      <c r="I1187">
        <v>9.2367863391431496E-3</v>
      </c>
      <c r="J1187">
        <v>0.55413385826771655</v>
      </c>
    </row>
    <row r="1188" spans="1:10" x14ac:dyDescent="0.75">
      <c r="A1188" s="7">
        <v>36465</v>
      </c>
      <c r="F1188">
        <v>0.45330729077038601</v>
      </c>
      <c r="H1188">
        <v>0.1126081939280125</v>
      </c>
      <c r="I1188">
        <v>9.4027146500779452E-2</v>
      </c>
      <c r="J1188">
        <v>1.1840551181102361</v>
      </c>
    </row>
    <row r="1189" spans="1:10" x14ac:dyDescent="0.75">
      <c r="A1189" s="7">
        <v>36495</v>
      </c>
      <c r="F1189">
        <v>1.5366348707402401E-2</v>
      </c>
      <c r="H1189">
        <v>6.6240108819786078E-3</v>
      </c>
      <c r="I1189">
        <v>1.5581860448917946E-2</v>
      </c>
      <c r="J1189">
        <v>0.30314960629921262</v>
      </c>
    </row>
    <row r="1190" spans="1:10" x14ac:dyDescent="0.75">
      <c r="A1190" s="7">
        <v>36526</v>
      </c>
      <c r="F1190">
        <v>0.89124825028787646</v>
      </c>
      <c r="H1190">
        <v>0.97372954678436296</v>
      </c>
      <c r="I1190">
        <v>0.73030913695730593</v>
      </c>
      <c r="J1190">
        <v>6.7017716535433065</v>
      </c>
    </row>
    <row r="1191" spans="1:10" x14ac:dyDescent="0.75">
      <c r="A1191" s="7">
        <v>36557</v>
      </c>
      <c r="F1191">
        <v>1.3906547462714161</v>
      </c>
      <c r="H1191">
        <v>0.89424147678738941</v>
      </c>
      <c r="I1191">
        <v>2.0950445078013158</v>
      </c>
      <c r="J1191">
        <v>8.6259842519685037</v>
      </c>
    </row>
    <row r="1192" spans="1:10" x14ac:dyDescent="0.75">
      <c r="A1192" s="7">
        <v>36586</v>
      </c>
      <c r="F1192">
        <v>0.79905029733544797</v>
      </c>
      <c r="H1192">
        <v>0.3312005757549929</v>
      </c>
      <c r="I1192">
        <v>0.87307330442727649</v>
      </c>
      <c r="J1192">
        <v>2.1978346456692917</v>
      </c>
    </row>
    <row r="1193" spans="1:10" x14ac:dyDescent="0.75">
      <c r="A1193" s="7">
        <v>36617</v>
      </c>
      <c r="F1193">
        <v>0.39184198726059372</v>
      </c>
      <c r="H1193">
        <v>0.41068873005101791</v>
      </c>
      <c r="I1193">
        <v>0.65587322493098321</v>
      </c>
      <c r="J1193">
        <v>2.1574803149606301</v>
      </c>
    </row>
    <row r="1194" spans="1:10" x14ac:dyDescent="0.75">
      <c r="A1194" s="7">
        <v>36647</v>
      </c>
      <c r="F1194">
        <v>3.8415882753531139E-2</v>
      </c>
      <c r="H1194">
        <v>8.6112148260104548E-2</v>
      </c>
      <c r="I1194">
        <v>0.47378685509063068</v>
      </c>
      <c r="J1194">
        <v>0.81594488188976388</v>
      </c>
    </row>
    <row r="1195" spans="1:10" x14ac:dyDescent="0.75">
      <c r="A1195" s="7">
        <v>36678</v>
      </c>
      <c r="F1195">
        <v>0.14598035002342871</v>
      </c>
      <c r="H1195">
        <v>0.63590513046149666</v>
      </c>
      <c r="I1195">
        <v>0.37429228632661876</v>
      </c>
      <c r="J1195">
        <v>3.2942913385826773</v>
      </c>
    </row>
    <row r="1196" spans="1:10" x14ac:dyDescent="0.75">
      <c r="A1196" s="7">
        <v>36708</v>
      </c>
      <c r="F1196">
        <v>0</v>
      </c>
      <c r="H1196">
        <v>0</v>
      </c>
      <c r="I1196">
        <v>4.7045905464449941E-3</v>
      </c>
      <c r="J1196">
        <v>0</v>
      </c>
    </row>
    <row r="1197" spans="1:10" x14ac:dyDescent="0.75">
      <c r="A1197" s="7">
        <v>36739</v>
      </c>
      <c r="F1197">
        <v>0.34574289221650301</v>
      </c>
      <c r="H1197">
        <v>0.7882573374744174</v>
      </c>
      <c r="I1197">
        <v>1.7695416322228303</v>
      </c>
      <c r="J1197">
        <v>0.97145669291338588</v>
      </c>
    </row>
    <row r="1198" spans="1:10" x14ac:dyDescent="0.75">
      <c r="A1198" s="7">
        <v>36770</v>
      </c>
      <c r="F1198">
        <v>0.19207938466512661</v>
      </c>
      <c r="H1198">
        <v>3.312005561551442E-2</v>
      </c>
      <c r="I1198">
        <v>0.1159571261428653</v>
      </c>
      <c r="J1198">
        <v>1.3612204724409451</v>
      </c>
    </row>
    <row r="1199" spans="1:10" x14ac:dyDescent="0.75">
      <c r="A1199" s="7">
        <v>36800</v>
      </c>
      <c r="F1199">
        <v>0.44562412828782688</v>
      </c>
      <c r="H1199">
        <v>0.30470450573515179</v>
      </c>
      <c r="I1199">
        <v>1.2673743383919462</v>
      </c>
      <c r="J1199">
        <v>4.3612204724409454</v>
      </c>
    </row>
    <row r="1200" spans="1:10" x14ac:dyDescent="0.75">
      <c r="A1200" s="7">
        <v>36831</v>
      </c>
      <c r="F1200">
        <v>8.4514921917020841E-2</v>
      </c>
      <c r="H1200">
        <v>3.9744068372603351E-2</v>
      </c>
      <c r="I1200">
        <v>0.12604491677822344</v>
      </c>
      <c r="J1200">
        <v>0.95964566929133865</v>
      </c>
    </row>
    <row r="1201" spans="1:10" x14ac:dyDescent="0.75">
      <c r="A1201" s="7">
        <v>36861</v>
      </c>
      <c r="F1201">
        <v>1.5366348707402401E-2</v>
      </c>
      <c r="H1201">
        <v>3.3120054409893039E-2</v>
      </c>
      <c r="I1201">
        <v>0.11936914410168947</v>
      </c>
      <c r="J1201">
        <v>0.67519685039370092</v>
      </c>
    </row>
    <row r="1202" spans="1:10" x14ac:dyDescent="0.75">
      <c r="A1202" s="7">
        <v>36892</v>
      </c>
      <c r="F1202">
        <v>0.96039684906599043</v>
      </c>
      <c r="H1202">
        <v>2.0004511829093592</v>
      </c>
      <c r="I1202">
        <v>1.4495686092583819</v>
      </c>
      <c r="J1202">
        <v>3.579724409448819</v>
      </c>
    </row>
    <row r="1203" spans="1:10" x14ac:dyDescent="0.75">
      <c r="A1203" s="7">
        <v>36923</v>
      </c>
      <c r="F1203">
        <v>0.72221850801393728</v>
      </c>
      <c r="H1203">
        <v>0.72201718459145314</v>
      </c>
      <c r="I1203">
        <v>1.7100508440702249</v>
      </c>
      <c r="J1203">
        <v>3.186023622047244</v>
      </c>
    </row>
    <row r="1204" spans="1:10" x14ac:dyDescent="0.75">
      <c r="A1204" s="7">
        <v>36951</v>
      </c>
      <c r="F1204">
        <v>0.96039702721687426</v>
      </c>
      <c r="H1204">
        <v>1.2718102203255439</v>
      </c>
      <c r="I1204">
        <v>1.4831068581243425</v>
      </c>
      <c r="J1204">
        <v>2.0275590551181102</v>
      </c>
    </row>
    <row r="1205" spans="1:10" x14ac:dyDescent="0.75">
      <c r="A1205" s="7">
        <v>36982</v>
      </c>
      <c r="F1205">
        <v>0.80673348163284597</v>
      </c>
      <c r="H1205">
        <v>1.2386901769531991</v>
      </c>
      <c r="I1205">
        <v>1.9063206641226342</v>
      </c>
      <c r="J1205">
        <v>3.9763779527559056</v>
      </c>
    </row>
    <row r="1206" spans="1:10" x14ac:dyDescent="0.75">
      <c r="A1206" s="7">
        <v>37012</v>
      </c>
      <c r="F1206">
        <v>3.8415882753531139E-2</v>
      </c>
      <c r="H1206">
        <v>9.2736162227273711E-2</v>
      </c>
      <c r="I1206">
        <v>0.13160607274197342</v>
      </c>
      <c r="J1206">
        <v>5.9055118110236228E-3</v>
      </c>
    </row>
    <row r="1207" spans="1:10" x14ac:dyDescent="0.75">
      <c r="A1207" s="7">
        <v>37043</v>
      </c>
      <c r="F1207">
        <v>0</v>
      </c>
      <c r="H1207">
        <v>0</v>
      </c>
      <c r="I1207">
        <v>1.4640620196434338E-2</v>
      </c>
      <c r="J1207">
        <v>4.5275590551181112E-2</v>
      </c>
    </row>
    <row r="1208" spans="1:10" x14ac:dyDescent="0.75">
      <c r="A1208" s="7">
        <v>37073</v>
      </c>
      <c r="F1208">
        <v>0.42257470279647058</v>
      </c>
      <c r="H1208">
        <v>0.94060960924961401</v>
      </c>
      <c r="I1208">
        <v>0.59978189812761962</v>
      </c>
      <c r="J1208">
        <v>4.8838582677165352</v>
      </c>
    </row>
    <row r="1209" spans="1:10" x14ac:dyDescent="0.75">
      <c r="A1209" s="7">
        <v>37104</v>
      </c>
      <c r="F1209">
        <v>0</v>
      </c>
      <c r="H1209">
        <v>9.2736159236947627E-2</v>
      </c>
      <c r="I1209">
        <v>2.9631667406281592E-2</v>
      </c>
      <c r="J1209">
        <v>0.12795275590551181</v>
      </c>
    </row>
    <row r="1210" spans="1:10" x14ac:dyDescent="0.75">
      <c r="A1210" s="7">
        <v>37135</v>
      </c>
      <c r="F1210">
        <v>7.6831755010932992E-2</v>
      </c>
      <c r="H1210">
        <v>0</v>
      </c>
      <c r="I1210">
        <v>7.1219967673011308E-2</v>
      </c>
      <c r="J1210">
        <v>0.12204724409448818</v>
      </c>
    </row>
    <row r="1211" spans="1:10" x14ac:dyDescent="0.75">
      <c r="A1211" s="7">
        <v>37165</v>
      </c>
      <c r="F1211">
        <v>0.18439619220001349</v>
      </c>
      <c r="H1211">
        <v>4.6368077442495437E-2</v>
      </c>
      <c r="I1211">
        <v>0.12843353568708527</v>
      </c>
      <c r="J1211">
        <v>0.75688976377952755</v>
      </c>
    </row>
    <row r="1212" spans="1:10" x14ac:dyDescent="0.75">
      <c r="A1212" s="7">
        <v>37196</v>
      </c>
      <c r="F1212">
        <v>1.3829714204087931</v>
      </c>
      <c r="H1212">
        <v>1.0995858649092971</v>
      </c>
      <c r="I1212">
        <v>0.80850588323988914</v>
      </c>
      <c r="J1212">
        <v>4.3277559055118111</v>
      </c>
    </row>
    <row r="1213" spans="1:10" x14ac:dyDescent="0.75">
      <c r="A1213" s="7">
        <v>37226</v>
      </c>
      <c r="F1213">
        <v>1.0910107496389529</v>
      </c>
      <c r="H1213">
        <v>1.993827363076653</v>
      </c>
      <c r="I1213">
        <v>0.66776483501808181</v>
      </c>
      <c r="J1213">
        <v>5.6171259842519685</v>
      </c>
    </row>
    <row r="1214" spans="1:10" x14ac:dyDescent="0.75">
      <c r="A1214" s="7">
        <v>37257</v>
      </c>
      <c r="F1214">
        <v>0.15366349814032301</v>
      </c>
      <c r="H1214">
        <v>0.16560025991106991</v>
      </c>
      <c r="I1214">
        <v>0.70719493841454917</v>
      </c>
      <c r="J1214">
        <v>1.9478346456692914</v>
      </c>
    </row>
    <row r="1215" spans="1:10" x14ac:dyDescent="0.75">
      <c r="A1215" s="7">
        <v>37288</v>
      </c>
      <c r="F1215">
        <v>0.1613466833323125</v>
      </c>
      <c r="H1215">
        <v>4.6368076912318507E-2</v>
      </c>
      <c r="I1215">
        <v>0.2912104012002264</v>
      </c>
      <c r="J1215">
        <v>1.2775590551181104</v>
      </c>
    </row>
    <row r="1216" spans="1:10" x14ac:dyDescent="0.75">
      <c r="A1216" s="7">
        <v>37316</v>
      </c>
      <c r="F1216">
        <v>0.48404009805368059</v>
      </c>
      <c r="H1216">
        <v>0.60278504876243622</v>
      </c>
      <c r="I1216">
        <v>0.43345031253562261</v>
      </c>
      <c r="J1216">
        <v>1.6968503937007875</v>
      </c>
    </row>
    <row r="1217" spans="1:10" x14ac:dyDescent="0.75">
      <c r="A1217" s="7">
        <v>37347</v>
      </c>
      <c r="F1217">
        <v>0.44562421631643018</v>
      </c>
      <c r="H1217">
        <v>1.470530586034029</v>
      </c>
      <c r="I1217">
        <v>0.93131376923556297</v>
      </c>
      <c r="J1217">
        <v>2.3385826771653546</v>
      </c>
    </row>
    <row r="1218" spans="1:10" x14ac:dyDescent="0.75">
      <c r="A1218" s="7">
        <v>37377</v>
      </c>
      <c r="F1218">
        <v>7.6831762644856008E-3</v>
      </c>
      <c r="H1218">
        <v>0.14572825545735221</v>
      </c>
      <c r="I1218">
        <v>8.8096993132077903E-2</v>
      </c>
      <c r="J1218">
        <v>0.87303149606299202</v>
      </c>
    </row>
    <row r="1219" spans="1:10" x14ac:dyDescent="0.75">
      <c r="A1219" s="7">
        <v>37408</v>
      </c>
      <c r="F1219">
        <v>3.0732704966805371E-2</v>
      </c>
      <c r="H1219">
        <v>0</v>
      </c>
      <c r="I1219">
        <v>6.9465569301644686E-2</v>
      </c>
      <c r="J1219">
        <v>0.13385826771653545</v>
      </c>
    </row>
    <row r="1220" spans="1:10" x14ac:dyDescent="0.75">
      <c r="A1220" s="7">
        <v>37438</v>
      </c>
      <c r="F1220">
        <v>0.26122799517811729</v>
      </c>
      <c r="H1220">
        <v>0.20534436017769511</v>
      </c>
      <c r="I1220">
        <v>0.27754277726682963</v>
      </c>
      <c r="J1220">
        <v>0.15748031496062992</v>
      </c>
    </row>
    <row r="1221" spans="1:10" x14ac:dyDescent="0.75">
      <c r="A1221" s="7">
        <v>37469</v>
      </c>
      <c r="F1221">
        <v>8.4514930989406656E-2</v>
      </c>
      <c r="H1221">
        <v>9.9360174136210344E-2</v>
      </c>
      <c r="I1221">
        <v>2.438492650096978E-3</v>
      </c>
      <c r="J1221">
        <v>0.10039370078740158</v>
      </c>
    </row>
    <row r="1222" spans="1:10" x14ac:dyDescent="0.75">
      <c r="A1222" s="7">
        <v>37500</v>
      </c>
      <c r="F1222">
        <v>0.37647560127089508</v>
      </c>
      <c r="H1222">
        <v>0.15235226200045759</v>
      </c>
      <c r="I1222">
        <v>0.17341367280512643</v>
      </c>
      <c r="J1222">
        <v>6.0039370078740169E-2</v>
      </c>
    </row>
    <row r="1223" spans="1:10" x14ac:dyDescent="0.75">
      <c r="A1223" s="7">
        <v>37530</v>
      </c>
      <c r="F1223">
        <v>5.3782224156106777E-2</v>
      </c>
      <c r="H1223">
        <v>0.13910422985984991</v>
      </c>
      <c r="I1223">
        <v>0.19369715510192775</v>
      </c>
      <c r="J1223">
        <v>0.37500000000000006</v>
      </c>
    </row>
    <row r="1224" spans="1:10" x14ac:dyDescent="0.75">
      <c r="A1224" s="7">
        <v>37561</v>
      </c>
      <c r="F1224">
        <v>2.366417767881293</v>
      </c>
      <c r="H1224">
        <v>1.4837785250219171</v>
      </c>
      <c r="I1224">
        <v>0.96552453747721445</v>
      </c>
      <c r="J1224">
        <v>4.2086614173228352</v>
      </c>
    </row>
    <row r="1225" spans="1:10" x14ac:dyDescent="0.75">
      <c r="A1225" s="7">
        <v>37591</v>
      </c>
      <c r="F1225">
        <v>0.88356505210674063</v>
      </c>
      <c r="H1225">
        <v>1.636130735967626</v>
      </c>
      <c r="I1225">
        <v>0.62017677919475789</v>
      </c>
      <c r="J1225">
        <v>6.3277559055118111</v>
      </c>
    </row>
    <row r="1226" spans="1:10" x14ac:dyDescent="0.75">
      <c r="A1226" s="7">
        <v>37622</v>
      </c>
      <c r="F1226">
        <v>8.4514922259854255E-2</v>
      </c>
      <c r="H1226">
        <v>9.9360162115732523E-2</v>
      </c>
      <c r="I1226">
        <v>0.15562671044326964</v>
      </c>
      <c r="J1226">
        <v>0.83366141732283472</v>
      </c>
    </row>
    <row r="1227" spans="1:10" x14ac:dyDescent="0.75">
      <c r="A1227" s="7">
        <v>37653</v>
      </c>
      <c r="F1227">
        <v>0.66075311574336471</v>
      </c>
      <c r="H1227">
        <v>0.94060955493352627</v>
      </c>
      <c r="I1227">
        <v>1.2998725048446822</v>
      </c>
      <c r="J1227">
        <v>2.1604330708661417</v>
      </c>
    </row>
    <row r="1228" spans="1:10" x14ac:dyDescent="0.75">
      <c r="A1228" s="7">
        <v>37681</v>
      </c>
      <c r="F1228">
        <v>0.61465410657785924</v>
      </c>
      <c r="H1228">
        <v>0.80150541469681569</v>
      </c>
      <c r="I1228">
        <v>0.44704689991371482</v>
      </c>
      <c r="J1228">
        <v>1.2736220472440944</v>
      </c>
    </row>
    <row r="1229" spans="1:10" x14ac:dyDescent="0.75">
      <c r="A1229" s="7">
        <v>37712</v>
      </c>
      <c r="F1229">
        <v>0.91429803133511833</v>
      </c>
      <c r="H1229">
        <v>0.35769661849782902</v>
      </c>
      <c r="I1229">
        <v>0.98438431996940678</v>
      </c>
      <c r="J1229">
        <v>4.8887795275590555</v>
      </c>
    </row>
    <row r="1230" spans="1:10" x14ac:dyDescent="0.75">
      <c r="A1230" s="7">
        <v>37742</v>
      </c>
      <c r="F1230">
        <v>0.28427753180368909</v>
      </c>
      <c r="H1230">
        <v>0.1258562246602096</v>
      </c>
      <c r="I1230">
        <v>0.8975471617078411</v>
      </c>
      <c r="J1230">
        <v>1.590551181102362</v>
      </c>
    </row>
    <row r="1231" spans="1:10" x14ac:dyDescent="0.75">
      <c r="A1231" s="7">
        <v>37773</v>
      </c>
      <c r="F1231">
        <v>0.1306140004022322</v>
      </c>
      <c r="H1231">
        <v>2.6496046074380431E-2</v>
      </c>
      <c r="I1231">
        <v>8.0430559122687595E-2</v>
      </c>
      <c r="J1231">
        <v>0.23818897637795275</v>
      </c>
    </row>
    <row r="1232" spans="1:10" x14ac:dyDescent="0.75">
      <c r="A1232" s="7">
        <v>37803</v>
      </c>
      <c r="F1232">
        <v>0.50708965251482463</v>
      </c>
      <c r="H1232">
        <v>0.9869777138634066</v>
      </c>
      <c r="I1232">
        <v>4.7760450577069964E-2</v>
      </c>
      <c r="J1232">
        <v>0.30118110236220474</v>
      </c>
    </row>
    <row r="1233" spans="1:10" x14ac:dyDescent="0.75">
      <c r="A1233" s="7">
        <v>37834</v>
      </c>
      <c r="F1233">
        <v>0.1767130416865135</v>
      </c>
      <c r="H1233">
        <v>0.41068870906991117</v>
      </c>
      <c r="I1233">
        <v>0.2109194991141779</v>
      </c>
      <c r="J1233">
        <v>1.8090551181102361</v>
      </c>
    </row>
    <row r="1234" spans="1:10" x14ac:dyDescent="0.75">
      <c r="A1234" s="7">
        <v>37865</v>
      </c>
      <c r="F1234">
        <v>0.2612279658922898</v>
      </c>
      <c r="H1234">
        <v>0.27820847457323061</v>
      </c>
      <c r="I1234">
        <v>8.3500756272579746E-2</v>
      </c>
      <c r="J1234">
        <v>0.25</v>
      </c>
    </row>
    <row r="1235" spans="1:10" x14ac:dyDescent="0.75">
      <c r="A1235" s="7">
        <v>37895</v>
      </c>
      <c r="F1235">
        <v>0</v>
      </c>
      <c r="H1235">
        <v>3.312005566858766E-2</v>
      </c>
      <c r="I1235">
        <v>5.3652305107577805E-2</v>
      </c>
      <c r="J1235">
        <v>5.7086614173228349E-2</v>
      </c>
    </row>
    <row r="1236" spans="1:10" x14ac:dyDescent="0.75">
      <c r="A1236" s="7">
        <v>37926</v>
      </c>
      <c r="F1236">
        <v>0.59928760940443804</v>
      </c>
      <c r="H1236">
        <v>0.45705679430475721</v>
      </c>
      <c r="I1236">
        <v>1.2821934435089124</v>
      </c>
      <c r="J1236">
        <v>1.2214566929133859</v>
      </c>
    </row>
    <row r="1237" spans="1:10" x14ac:dyDescent="0.75">
      <c r="A1237" s="7">
        <v>37956</v>
      </c>
      <c r="F1237">
        <v>0.83746604891761667</v>
      </c>
      <c r="H1237">
        <v>1.662626795535177</v>
      </c>
      <c r="I1237">
        <v>1.2093622322454256</v>
      </c>
      <c r="J1237">
        <v>6.684055118110237</v>
      </c>
    </row>
    <row r="1238" spans="1:10" x14ac:dyDescent="0.75">
      <c r="A1238" s="7">
        <v>37987</v>
      </c>
      <c r="F1238">
        <v>3.0732698483182341E-2</v>
      </c>
      <c r="H1238">
        <v>0.2848324458132222</v>
      </c>
      <c r="I1238">
        <v>0.27708955768756111</v>
      </c>
      <c r="J1238">
        <v>2.2401574803149611</v>
      </c>
    </row>
    <row r="1239" spans="1:10" x14ac:dyDescent="0.75">
      <c r="A1239" s="7">
        <v>38018</v>
      </c>
      <c r="F1239">
        <v>1.4828528575749229</v>
      </c>
      <c r="H1239">
        <v>1.000225639896273</v>
      </c>
      <c r="I1239">
        <v>1.9809939936760554</v>
      </c>
      <c r="J1239">
        <v>4.5816929133858268</v>
      </c>
    </row>
    <row r="1240" spans="1:10" x14ac:dyDescent="0.75">
      <c r="A1240" s="7">
        <v>38047</v>
      </c>
      <c r="F1240">
        <v>0.23817846458159669</v>
      </c>
      <c r="H1240">
        <v>0.2185923903130163</v>
      </c>
      <c r="I1240">
        <v>0.27437024021194145</v>
      </c>
      <c r="J1240">
        <v>3.4911417322834648</v>
      </c>
    </row>
    <row r="1241" spans="1:10" x14ac:dyDescent="0.75">
      <c r="A1241" s="7">
        <v>38078</v>
      </c>
      <c r="F1241">
        <v>6.1465409541880879E-2</v>
      </c>
      <c r="H1241">
        <v>0.24508842956621679</v>
      </c>
      <c r="I1241">
        <v>0.92561197452862121</v>
      </c>
      <c r="J1241">
        <v>0.27165354330708663</v>
      </c>
    </row>
    <row r="1242" spans="1:10" x14ac:dyDescent="0.75">
      <c r="A1242" s="7">
        <v>38108</v>
      </c>
      <c r="F1242">
        <v>0.19976258001441929</v>
      </c>
      <c r="H1242">
        <v>0.33120058978244621</v>
      </c>
      <c r="I1242">
        <v>0.11438372872972208</v>
      </c>
      <c r="J1242">
        <v>0.37303149606299213</v>
      </c>
    </row>
    <row r="1243" spans="1:10" x14ac:dyDescent="0.75">
      <c r="A1243" s="7">
        <v>38139</v>
      </c>
      <c r="F1243">
        <v>0.19207941033584289</v>
      </c>
      <c r="H1243">
        <v>0.13248023777481199</v>
      </c>
      <c r="I1243">
        <v>0.19358925407584271</v>
      </c>
      <c r="J1243">
        <v>0.22145669291338585</v>
      </c>
    </row>
    <row r="1244" spans="1:10" x14ac:dyDescent="0.75">
      <c r="A1244" s="7">
        <v>38169</v>
      </c>
      <c r="F1244">
        <v>8.4514938269529175E-2</v>
      </c>
      <c r="H1244">
        <v>0.12585621697301511</v>
      </c>
      <c r="I1244">
        <v>5.6824842162466353E-2</v>
      </c>
      <c r="J1244">
        <v>0.13090551181102364</v>
      </c>
    </row>
    <row r="1245" spans="1:10" x14ac:dyDescent="0.75">
      <c r="A1245" s="7">
        <v>38200</v>
      </c>
      <c r="F1245">
        <v>0.49940639477991589</v>
      </c>
      <c r="H1245">
        <v>0.3312005722285794</v>
      </c>
      <c r="I1245">
        <v>0.16151856497377504</v>
      </c>
      <c r="J1245">
        <v>8.9163385826771666</v>
      </c>
    </row>
    <row r="1246" spans="1:10" x14ac:dyDescent="0.75">
      <c r="A1246" s="7">
        <v>38231</v>
      </c>
      <c r="F1246">
        <v>0</v>
      </c>
      <c r="H1246">
        <v>4.6368079095538438E-2</v>
      </c>
      <c r="I1246">
        <v>0.38613447533334422</v>
      </c>
      <c r="J1246">
        <v>5.5118110236220472E-2</v>
      </c>
    </row>
    <row r="1247" spans="1:10" x14ac:dyDescent="0.75">
      <c r="A1247" s="7">
        <v>38261</v>
      </c>
      <c r="F1247">
        <v>1.467486370080622</v>
      </c>
      <c r="H1247">
        <v>0.63590507599302859</v>
      </c>
      <c r="I1247">
        <v>1.7618368993752389</v>
      </c>
      <c r="J1247">
        <v>6.4803149606299213</v>
      </c>
    </row>
    <row r="1248" spans="1:10" x14ac:dyDescent="0.75">
      <c r="A1248" s="7">
        <v>38292</v>
      </c>
      <c r="F1248">
        <v>1.2293079801359159</v>
      </c>
      <c r="H1248">
        <v>0.92073756895385539</v>
      </c>
      <c r="I1248">
        <v>1.029998677624943</v>
      </c>
      <c r="J1248">
        <v>3.6870078740157486</v>
      </c>
    </row>
    <row r="1249" spans="1:10" x14ac:dyDescent="0.75">
      <c r="A1249" s="7">
        <v>38322</v>
      </c>
      <c r="F1249">
        <v>0.7222184035589404</v>
      </c>
      <c r="H1249">
        <v>0.89424148510674861</v>
      </c>
      <c r="I1249">
        <v>1.1599612981050229</v>
      </c>
      <c r="J1249">
        <v>7.0561023622047259</v>
      </c>
    </row>
    <row r="1250" spans="1:10" x14ac:dyDescent="0.75">
      <c r="A1250" s="7">
        <v>38353</v>
      </c>
      <c r="F1250">
        <v>3.28071562175493</v>
      </c>
      <c r="H1250">
        <v>2.020323216566323</v>
      </c>
      <c r="I1250">
        <v>2.7720633415674953</v>
      </c>
      <c r="J1250">
        <v>5.7795275590551176</v>
      </c>
    </row>
    <row r="1251" spans="1:10" x14ac:dyDescent="0.75">
      <c r="A1251" s="7">
        <v>38384</v>
      </c>
      <c r="F1251">
        <v>1.375288409652597</v>
      </c>
      <c r="H1251">
        <v>0.470304789804945</v>
      </c>
      <c r="I1251">
        <v>2.6425720583973673</v>
      </c>
      <c r="J1251">
        <v>4.53740157480315</v>
      </c>
    </row>
    <row r="1252" spans="1:10" x14ac:dyDescent="0.75">
      <c r="A1252" s="7">
        <v>38412</v>
      </c>
      <c r="F1252">
        <v>0.79136712844496082</v>
      </c>
      <c r="H1252">
        <v>0.74851330609220423</v>
      </c>
      <c r="I1252">
        <v>0.78469548646967591</v>
      </c>
      <c r="J1252">
        <v>3.7401574803149606</v>
      </c>
    </row>
    <row r="1253" spans="1:10" x14ac:dyDescent="0.75">
      <c r="A1253" s="7">
        <v>38443</v>
      </c>
      <c r="F1253">
        <v>0.1229308190837618</v>
      </c>
      <c r="H1253">
        <v>0.48355285876028642</v>
      </c>
      <c r="I1253">
        <v>0.64183803796004824</v>
      </c>
      <c r="J1253">
        <v>2.1476377952755907</v>
      </c>
    </row>
    <row r="1254" spans="1:10" x14ac:dyDescent="0.75">
      <c r="A1254" s="7">
        <v>38473</v>
      </c>
      <c r="F1254">
        <v>0.49172328092707851</v>
      </c>
      <c r="H1254">
        <v>0.55641698076655211</v>
      </c>
      <c r="I1254">
        <v>1.5442915013257634</v>
      </c>
      <c r="J1254">
        <v>3.03740157480315</v>
      </c>
    </row>
    <row r="1255" spans="1:10" x14ac:dyDescent="0.75">
      <c r="A1255" s="7">
        <v>38504</v>
      </c>
      <c r="F1255">
        <v>0</v>
      </c>
      <c r="H1255">
        <v>0</v>
      </c>
      <c r="I1255">
        <v>0.18262426425480063</v>
      </c>
      <c r="J1255">
        <v>0.54330708661417326</v>
      </c>
    </row>
    <row r="1256" spans="1:10" x14ac:dyDescent="0.75">
      <c r="A1256" s="7">
        <v>38534</v>
      </c>
      <c r="F1256">
        <v>8.4514938269529175E-2</v>
      </c>
      <c r="H1256">
        <v>0.14572825369954881</v>
      </c>
      <c r="I1256">
        <v>2.283337371723549E-2</v>
      </c>
      <c r="J1256">
        <v>0.57775590551181111</v>
      </c>
    </row>
    <row r="1257" spans="1:10" x14ac:dyDescent="0.75">
      <c r="A1257" s="7">
        <v>38565</v>
      </c>
      <c r="F1257">
        <v>0.48404005826216312</v>
      </c>
      <c r="H1257">
        <v>0.26496046148431829</v>
      </c>
      <c r="I1257">
        <v>0.24944316335210701</v>
      </c>
      <c r="J1257">
        <v>0.39074803149606302</v>
      </c>
    </row>
    <row r="1258" spans="1:10" x14ac:dyDescent="0.75">
      <c r="A1258" s="7">
        <v>38596</v>
      </c>
      <c r="F1258">
        <v>0.26891113395164778</v>
      </c>
      <c r="H1258">
        <v>6.6240111231028839E-2</v>
      </c>
      <c r="I1258">
        <v>0.33964291849212574</v>
      </c>
      <c r="J1258">
        <v>0.19192913385826774</v>
      </c>
    </row>
    <row r="1259" spans="1:10" x14ac:dyDescent="0.75">
      <c r="A1259" s="7">
        <v>38626</v>
      </c>
      <c r="F1259">
        <v>0.16902984571221799</v>
      </c>
      <c r="H1259">
        <v>0.1987203389467988</v>
      </c>
      <c r="I1259">
        <v>0.41305543146848434</v>
      </c>
      <c r="J1259">
        <v>0.70275590551181111</v>
      </c>
    </row>
    <row r="1260" spans="1:10" x14ac:dyDescent="0.75">
      <c r="A1260" s="7">
        <v>38657</v>
      </c>
      <c r="F1260">
        <v>0.33037652023396852</v>
      </c>
      <c r="H1260">
        <v>0.13910423992102081</v>
      </c>
      <c r="I1260">
        <v>0.18218566466195896</v>
      </c>
      <c r="J1260">
        <v>1.0501968503937007</v>
      </c>
    </row>
    <row r="1261" spans="1:10" x14ac:dyDescent="0.75">
      <c r="A1261" s="7">
        <v>38687</v>
      </c>
      <c r="F1261">
        <v>2.6583784151089871</v>
      </c>
      <c r="H1261">
        <v>3.0073010317208348</v>
      </c>
      <c r="I1261">
        <v>0.54448910945671014</v>
      </c>
      <c r="J1261">
        <v>8.1023622047244093</v>
      </c>
    </row>
    <row r="1262" spans="1:10" x14ac:dyDescent="0.75">
      <c r="A1262" s="7">
        <v>38718</v>
      </c>
      <c r="F1262">
        <v>4.7405189056077006</v>
      </c>
      <c r="H1262">
        <v>0.97372951964036447</v>
      </c>
      <c r="I1262">
        <v>1.1672128113733387</v>
      </c>
      <c r="J1262">
        <v>6.418307086614174</v>
      </c>
    </row>
    <row r="1263" spans="1:10" x14ac:dyDescent="0.75">
      <c r="A1263" s="7">
        <v>38749</v>
      </c>
      <c r="F1263">
        <v>1.244674456802042</v>
      </c>
      <c r="H1263">
        <v>0.52329687752847787</v>
      </c>
      <c r="I1263">
        <v>0.72554095800492102</v>
      </c>
      <c r="J1263">
        <v>2.6781496062992125</v>
      </c>
    </row>
    <row r="1264" spans="1:10" x14ac:dyDescent="0.75">
      <c r="A1264" s="7">
        <v>38777</v>
      </c>
      <c r="F1264">
        <v>1.060278314383805</v>
      </c>
      <c r="H1264">
        <v>0.42393673681833272</v>
      </c>
      <c r="I1264">
        <v>2.0088415700772533</v>
      </c>
      <c r="J1264">
        <v>6.7814960629921277</v>
      </c>
    </row>
    <row r="1265" spans="1:10" x14ac:dyDescent="0.75">
      <c r="A1265" s="7">
        <v>38808</v>
      </c>
      <c r="F1265">
        <v>1.3599222018562489</v>
      </c>
      <c r="H1265">
        <v>0.5100488923281512</v>
      </c>
      <c r="I1265">
        <v>1.8080743553260972</v>
      </c>
      <c r="J1265">
        <v>6.8759842519685046</v>
      </c>
    </row>
    <row r="1266" spans="1:10" x14ac:dyDescent="0.75">
      <c r="A1266" s="7">
        <v>38838</v>
      </c>
      <c r="F1266">
        <v>0.67611952272355791</v>
      </c>
      <c r="H1266">
        <v>0.62265709082660414</v>
      </c>
      <c r="I1266">
        <v>0.27663633810829141</v>
      </c>
      <c r="J1266">
        <v>0.90944881889763796</v>
      </c>
    </row>
    <row r="1267" spans="1:10" x14ac:dyDescent="0.75">
      <c r="A1267" s="7">
        <v>38869</v>
      </c>
      <c r="F1267">
        <v>9.9881289711014343E-2</v>
      </c>
      <c r="H1267">
        <v>9.2736163727968141E-2</v>
      </c>
      <c r="I1267">
        <v>4.7535589659560971E-2</v>
      </c>
      <c r="J1267">
        <v>6.5944881889763787E-2</v>
      </c>
    </row>
    <row r="1268" spans="1:10" x14ac:dyDescent="0.75">
      <c r="A1268" s="7">
        <v>38899</v>
      </c>
      <c r="F1268">
        <v>0.15366352724882351</v>
      </c>
      <c r="H1268">
        <v>0.49017684752043222</v>
      </c>
      <c r="I1268">
        <v>0.22587574523007933</v>
      </c>
      <c r="J1268">
        <v>0.65354330708661423</v>
      </c>
    </row>
    <row r="1269" spans="1:10" x14ac:dyDescent="0.75">
      <c r="A1269" s="7">
        <v>38930</v>
      </c>
      <c r="F1269">
        <v>0</v>
      </c>
      <c r="H1269">
        <v>0</v>
      </c>
      <c r="I1269">
        <v>3.3449318086353355E-3</v>
      </c>
      <c r="J1269">
        <v>5.9055118110236228E-3</v>
      </c>
    </row>
    <row r="1270" spans="1:10" x14ac:dyDescent="0.75">
      <c r="A1270" s="7">
        <v>38961</v>
      </c>
      <c r="F1270">
        <v>0</v>
      </c>
      <c r="H1270">
        <v>0</v>
      </c>
      <c r="I1270">
        <v>1.2886221825067721E-2</v>
      </c>
      <c r="J1270">
        <v>5.5118110236220472E-2</v>
      </c>
    </row>
    <row r="1271" spans="1:10" x14ac:dyDescent="0.75">
      <c r="A1271" s="7">
        <v>38991</v>
      </c>
      <c r="F1271">
        <v>0.245861589600018</v>
      </c>
      <c r="H1271">
        <v>0.43718471607132042</v>
      </c>
      <c r="I1271">
        <v>0.71535289084140452</v>
      </c>
      <c r="J1271">
        <v>0.94094488188976388</v>
      </c>
    </row>
    <row r="1272" spans="1:10" x14ac:dyDescent="0.75">
      <c r="A1272" s="7">
        <v>39022</v>
      </c>
      <c r="F1272">
        <v>0.19976253646814601</v>
      </c>
      <c r="H1272">
        <v>3.3120057182805827E-2</v>
      </c>
      <c r="I1272">
        <v>9.1395548943730531E-2</v>
      </c>
      <c r="J1272">
        <v>0.81003937007874016</v>
      </c>
    </row>
    <row r="1273" spans="1:10" x14ac:dyDescent="0.75">
      <c r="A1273" s="7">
        <v>39052</v>
      </c>
      <c r="F1273">
        <v>0.48403999143868942</v>
      </c>
      <c r="H1273">
        <v>0.60278501863787193</v>
      </c>
      <c r="I1273">
        <v>0.68544039860960049</v>
      </c>
      <c r="J1273">
        <v>2.6722440944881893</v>
      </c>
    </row>
    <row r="1274" spans="1:10" x14ac:dyDescent="0.75">
      <c r="A1274" s="7">
        <v>39083</v>
      </c>
      <c r="F1274">
        <v>0.2074457276414062</v>
      </c>
      <c r="H1274">
        <v>0.51004880669518593</v>
      </c>
      <c r="I1274">
        <v>0.18281988519945525</v>
      </c>
      <c r="J1274">
        <v>0.98129921259842512</v>
      </c>
    </row>
    <row r="1275" spans="1:10" x14ac:dyDescent="0.75">
      <c r="A1275" s="7">
        <v>39114</v>
      </c>
      <c r="F1275">
        <v>0.53782228540692423</v>
      </c>
      <c r="H1275">
        <v>0.84124940510349311</v>
      </c>
      <c r="I1275">
        <v>1.0587596886731796</v>
      </c>
      <c r="J1275">
        <v>5.1062992125984259</v>
      </c>
    </row>
    <row r="1276" spans="1:10" x14ac:dyDescent="0.75">
      <c r="A1276" s="7">
        <v>39142</v>
      </c>
      <c r="F1276">
        <v>0.12293081673604191</v>
      </c>
      <c r="H1276">
        <v>0.22521639556031919</v>
      </c>
      <c r="I1276">
        <v>0.69450479019499656</v>
      </c>
      <c r="J1276">
        <v>1.2726377952755907</v>
      </c>
    </row>
    <row r="1277" spans="1:10" x14ac:dyDescent="0.75">
      <c r="A1277" s="7">
        <v>39173</v>
      </c>
      <c r="F1277">
        <v>5.3782234780248878E-2</v>
      </c>
      <c r="H1277">
        <v>1.0200978043973949</v>
      </c>
      <c r="I1277">
        <v>1.2703512545021811</v>
      </c>
      <c r="J1277">
        <v>1.0039370078740157</v>
      </c>
    </row>
    <row r="1278" spans="1:10" x14ac:dyDescent="0.75">
      <c r="A1278" s="7">
        <v>39203</v>
      </c>
      <c r="F1278">
        <v>0</v>
      </c>
      <c r="H1278">
        <v>7.286412772867612E-2</v>
      </c>
      <c r="I1278">
        <v>6.9514990382018207E-2</v>
      </c>
      <c r="J1278">
        <v>0.20669291338582679</v>
      </c>
    </row>
    <row r="1279" spans="1:10" x14ac:dyDescent="0.75">
      <c r="A1279" s="7">
        <v>39234</v>
      </c>
      <c r="F1279">
        <v>0</v>
      </c>
      <c r="H1279">
        <v>0</v>
      </c>
      <c r="I1279">
        <v>3.2184603910102513E-2</v>
      </c>
      <c r="J1279">
        <v>0.11614173228346458</v>
      </c>
    </row>
    <row r="1280" spans="1:10" x14ac:dyDescent="0.75">
      <c r="A1280" s="7">
        <v>39264</v>
      </c>
      <c r="F1280">
        <v>2.3049528228661659E-2</v>
      </c>
      <c r="H1280">
        <v>0.13248023332792069</v>
      </c>
      <c r="I1280">
        <v>0.14248334264444718</v>
      </c>
      <c r="J1280">
        <v>0.13090551181102364</v>
      </c>
    </row>
    <row r="1281" spans="1:10" x14ac:dyDescent="0.75">
      <c r="A1281" s="7">
        <v>39295</v>
      </c>
      <c r="F1281">
        <v>0.1997625579119664</v>
      </c>
      <c r="H1281">
        <v>1.19894606011633</v>
      </c>
      <c r="I1281">
        <v>0.17874090898602513</v>
      </c>
      <c r="J1281">
        <v>0.23622047244094491</v>
      </c>
    </row>
    <row r="1282" spans="1:10" x14ac:dyDescent="0.75">
      <c r="A1282" s="7">
        <v>39326</v>
      </c>
      <c r="F1282">
        <v>0.17671303709758701</v>
      </c>
      <c r="H1282">
        <v>0.3709446327643075</v>
      </c>
      <c r="I1282">
        <v>1.0019283036830753</v>
      </c>
      <c r="J1282">
        <v>0.42125984251968501</v>
      </c>
    </row>
    <row r="1283" spans="1:10" x14ac:dyDescent="0.75">
      <c r="A1283" s="7">
        <v>39356</v>
      </c>
      <c r="F1283">
        <v>7.6831746750005616E-3</v>
      </c>
      <c r="H1283">
        <v>0.30470450573515179</v>
      </c>
      <c r="I1283">
        <v>0.1506412950713025</v>
      </c>
      <c r="J1283">
        <v>0.72145669291338588</v>
      </c>
    </row>
    <row r="1284" spans="1:10" x14ac:dyDescent="0.75">
      <c r="A1284" s="7">
        <v>39387</v>
      </c>
      <c r="F1284">
        <v>0.16134666495110431</v>
      </c>
      <c r="H1284">
        <v>0.13248022873122331</v>
      </c>
      <c r="I1284">
        <v>9.3149947315097126E-2</v>
      </c>
      <c r="J1284">
        <v>0.39665354330708663</v>
      </c>
    </row>
    <row r="1285" spans="1:10" x14ac:dyDescent="0.75">
      <c r="A1285" s="7">
        <v>39417</v>
      </c>
      <c r="F1285">
        <v>0.83746604891761667</v>
      </c>
      <c r="H1285">
        <v>0.8213773641711658</v>
      </c>
      <c r="I1285">
        <v>0.72124474537190986</v>
      </c>
      <c r="J1285">
        <v>5.1830708661417324</v>
      </c>
    </row>
    <row r="1286" spans="1:10" x14ac:dyDescent="0.75">
      <c r="A1286" s="7">
        <v>39448</v>
      </c>
      <c r="F1286">
        <v>3.9337854058473392</v>
      </c>
      <c r="H1286">
        <v>2.378019756999326</v>
      </c>
      <c r="I1286">
        <v>1.6616753723566202</v>
      </c>
      <c r="J1286">
        <v>7.66240157480315</v>
      </c>
    </row>
    <row r="1287" spans="1:10" x14ac:dyDescent="0.75">
      <c r="A1287" s="7">
        <v>39479</v>
      </c>
      <c r="F1287">
        <v>0.34574289449050172</v>
      </c>
      <c r="H1287">
        <v>1.2519380618267819</v>
      </c>
      <c r="I1287">
        <v>1.0066888581375326</v>
      </c>
      <c r="J1287">
        <v>3.9409448818897639</v>
      </c>
    </row>
    <row r="1288" spans="1:10" x14ac:dyDescent="0.75">
      <c r="A1288" s="7">
        <v>39508</v>
      </c>
      <c r="F1288">
        <v>7.6831760460026217E-3</v>
      </c>
      <c r="H1288">
        <v>0.34444858871723533</v>
      </c>
      <c r="I1288">
        <v>0.1225416811565774</v>
      </c>
      <c r="J1288">
        <v>0.19389763779527563</v>
      </c>
    </row>
    <row r="1289" spans="1:10" x14ac:dyDescent="0.75">
      <c r="A1289" s="7">
        <v>39539</v>
      </c>
      <c r="F1289">
        <v>0</v>
      </c>
      <c r="H1289">
        <v>0</v>
      </c>
      <c r="I1289">
        <v>6.3072279324424291E-3</v>
      </c>
      <c r="J1289">
        <v>0.12303149606299213</v>
      </c>
    </row>
    <row r="1290" spans="1:10" x14ac:dyDescent="0.75">
      <c r="A1290" s="7">
        <v>39569</v>
      </c>
      <c r="F1290">
        <v>0.5301391722672284</v>
      </c>
      <c r="H1290">
        <v>1.636130884801994</v>
      </c>
      <c r="I1290">
        <v>0.67682922660347544</v>
      </c>
      <c r="J1290">
        <v>0.95669291338582685</v>
      </c>
    </row>
    <row r="1291" spans="1:10" x14ac:dyDescent="0.75">
      <c r="A1291" s="7">
        <v>39600</v>
      </c>
      <c r="F1291">
        <v>7.6831762417013437E-3</v>
      </c>
      <c r="H1291">
        <v>1.324802303719021E-2</v>
      </c>
      <c r="I1291">
        <v>2.7798607981684965E-2</v>
      </c>
      <c r="J1291">
        <v>4.9212598425196853E-2</v>
      </c>
    </row>
    <row r="1292" spans="1:10" x14ac:dyDescent="0.75">
      <c r="A1292" s="7">
        <v>39630</v>
      </c>
      <c r="F1292">
        <v>1.536635215244111E-2</v>
      </c>
      <c r="H1292">
        <v>0</v>
      </c>
      <c r="I1292">
        <v>0.17511515235186845</v>
      </c>
      <c r="J1292">
        <v>0.49409448818897644</v>
      </c>
    </row>
    <row r="1293" spans="1:10" x14ac:dyDescent="0.75">
      <c r="A1293" s="7">
        <v>39661</v>
      </c>
      <c r="F1293">
        <v>7.6831754143912431E-3</v>
      </c>
      <c r="H1293">
        <v>0</v>
      </c>
      <c r="I1293">
        <v>3.416386319897765E-2</v>
      </c>
      <c r="J1293">
        <v>6.3976377952755903E-2</v>
      </c>
    </row>
    <row r="1294" spans="1:10" x14ac:dyDescent="0.75">
      <c r="A1294" s="7">
        <v>39692</v>
      </c>
      <c r="F1294">
        <v>0</v>
      </c>
      <c r="H1294">
        <v>0</v>
      </c>
      <c r="I1294">
        <v>0.18525586181185075</v>
      </c>
      <c r="J1294">
        <v>4.9212598425196853E-2</v>
      </c>
    </row>
    <row r="1295" spans="1:10" x14ac:dyDescent="0.75">
      <c r="A1295" s="7">
        <v>39722</v>
      </c>
      <c r="F1295">
        <v>7.6831746750005616E-3</v>
      </c>
      <c r="H1295">
        <v>0.33120056162114941</v>
      </c>
      <c r="I1295">
        <v>0.28615394927295473</v>
      </c>
      <c r="J1295">
        <v>0.56692913385826771</v>
      </c>
    </row>
    <row r="1296" spans="1:10" x14ac:dyDescent="0.75">
      <c r="A1296" s="7">
        <v>39753</v>
      </c>
      <c r="F1296">
        <v>0.79136697843846937</v>
      </c>
      <c r="H1296">
        <v>0.51004887765404594</v>
      </c>
      <c r="I1296">
        <v>0.6896453935797916</v>
      </c>
      <c r="J1296">
        <v>3.8444881889763778</v>
      </c>
    </row>
    <row r="1297" spans="1:10" x14ac:dyDescent="0.75">
      <c r="A1297" s="7">
        <v>39783</v>
      </c>
      <c r="F1297">
        <v>0.23049524492206369</v>
      </c>
      <c r="H1297">
        <v>0.93398554546334744</v>
      </c>
      <c r="I1297">
        <v>1.039858109598542</v>
      </c>
      <c r="J1297">
        <v>2.4655511811023625</v>
      </c>
    </row>
    <row r="1298" spans="1:10" x14ac:dyDescent="0.75">
      <c r="A1298" s="7">
        <v>39814</v>
      </c>
      <c r="F1298">
        <v>0.52245589138733362</v>
      </c>
      <c r="H1298">
        <v>0.46368073762154077</v>
      </c>
      <c r="I1298">
        <v>0.93380472804942039</v>
      </c>
      <c r="J1298">
        <v>3.0167322834645671</v>
      </c>
    </row>
    <row r="1299" spans="1:10" x14ac:dyDescent="0.75">
      <c r="A1299" s="7">
        <v>39845</v>
      </c>
      <c r="F1299">
        <v>1.298456726558501</v>
      </c>
      <c r="H1299">
        <v>0.5166728580805362</v>
      </c>
      <c r="I1299">
        <v>1.1864798901086733</v>
      </c>
      <c r="J1299">
        <v>3.609251968503937</v>
      </c>
    </row>
    <row r="1300" spans="1:10" x14ac:dyDescent="0.75">
      <c r="A1300" s="7">
        <v>39873</v>
      </c>
      <c r="F1300">
        <v>1.236991382046206</v>
      </c>
      <c r="H1300">
        <v>1.1989460898099329</v>
      </c>
      <c r="I1300">
        <v>0.24944316335210701</v>
      </c>
      <c r="J1300">
        <v>2.9409448818897639</v>
      </c>
    </row>
    <row r="1301" spans="1:10" x14ac:dyDescent="0.75">
      <c r="A1301" s="7">
        <v>39904</v>
      </c>
      <c r="F1301">
        <v>0.17671305958842309</v>
      </c>
      <c r="H1301">
        <v>0.40406471117159598</v>
      </c>
      <c r="I1301">
        <v>0.51815295277869233</v>
      </c>
      <c r="J1301">
        <v>1.6633858267716537</v>
      </c>
    </row>
    <row r="1302" spans="1:10" x14ac:dyDescent="0.75">
      <c r="A1302" s="7">
        <v>39934</v>
      </c>
      <c r="F1302">
        <v>0.15366353101412461</v>
      </c>
      <c r="H1302">
        <v>0.24508843411943179</v>
      </c>
      <c r="I1302">
        <v>0.26485262904727819</v>
      </c>
      <c r="J1302">
        <v>1.2303149606299213</v>
      </c>
    </row>
    <row r="1303" spans="1:10" x14ac:dyDescent="0.75">
      <c r="A1303" s="7">
        <v>39965</v>
      </c>
      <c r="F1303">
        <v>0.43025788098410023</v>
      </c>
      <c r="H1303">
        <v>1.225442158084098</v>
      </c>
      <c r="I1303">
        <v>1.0001739053117085</v>
      </c>
      <c r="J1303">
        <v>2.2352362204724412</v>
      </c>
    </row>
    <row r="1304" spans="1:10" x14ac:dyDescent="0.75">
      <c r="A1304" s="7">
        <v>39995</v>
      </c>
      <c r="F1304">
        <v>1.536635215244111E-2</v>
      </c>
      <c r="H1304">
        <v>0.18547232468497971</v>
      </c>
      <c r="I1304">
        <v>8.3564797339379784E-2</v>
      </c>
      <c r="J1304">
        <v>0.16633858267716534</v>
      </c>
    </row>
    <row r="1305" spans="1:10" x14ac:dyDescent="0.75">
      <c r="A1305" s="7">
        <v>40026</v>
      </c>
      <c r="F1305">
        <v>0.29964383686794949</v>
      </c>
      <c r="H1305">
        <v>0.2583364428836008</v>
      </c>
      <c r="I1305">
        <v>0.3953798678769645</v>
      </c>
      <c r="J1305">
        <v>5.1181102362204724E-2</v>
      </c>
    </row>
    <row r="1306" spans="1:10" x14ac:dyDescent="0.75">
      <c r="A1306" s="7">
        <v>40057</v>
      </c>
      <c r="F1306">
        <v>0</v>
      </c>
      <c r="H1306">
        <v>1.3248022246205769E-2</v>
      </c>
      <c r="I1306">
        <v>3.9640796988410186E-2</v>
      </c>
      <c r="J1306">
        <v>4.9212598425196853E-2</v>
      </c>
    </row>
    <row r="1307" spans="1:10" x14ac:dyDescent="0.75">
      <c r="A1307" s="7">
        <v>40087</v>
      </c>
      <c r="F1307">
        <v>2.174338423007439</v>
      </c>
      <c r="H1307">
        <v>0.74851324626542637</v>
      </c>
      <c r="I1307">
        <v>0.39130089166353554</v>
      </c>
      <c r="J1307">
        <v>4.4694881889763778</v>
      </c>
    </row>
    <row r="1308" spans="1:10" x14ac:dyDescent="0.75">
      <c r="A1308" s="7">
        <v>40118</v>
      </c>
      <c r="F1308">
        <v>0.21512889423402079</v>
      </c>
      <c r="H1308">
        <v>0.1126081926941943</v>
      </c>
      <c r="I1308">
        <v>0.17209787402660021</v>
      </c>
      <c r="J1308">
        <v>0.55807086614173229</v>
      </c>
    </row>
    <row r="1309" spans="1:10" x14ac:dyDescent="0.75">
      <c r="A1309" s="7">
        <v>40148</v>
      </c>
      <c r="F1309">
        <v>0.79136695413791514</v>
      </c>
      <c r="H1309">
        <v>0.59616098678098395</v>
      </c>
      <c r="I1309">
        <v>1.1839819358063193</v>
      </c>
      <c r="J1309">
        <v>6.4438976377952768</v>
      </c>
    </row>
    <row r="1310" spans="1:10" x14ac:dyDescent="0.75">
      <c r="A1310" s="7">
        <v>40179</v>
      </c>
      <c r="F1310">
        <v>1.4521200247969079</v>
      </c>
      <c r="H1310">
        <v>0.81475328616537279</v>
      </c>
      <c r="I1310">
        <v>1.7455209945215282</v>
      </c>
    </row>
    <row r="1311" spans="1:10" x14ac:dyDescent="0.75">
      <c r="A1311" s="7">
        <v>40210</v>
      </c>
      <c r="F1311">
        <v>0.94503061796329391</v>
      </c>
      <c r="H1311">
        <v>1.1194578443686769</v>
      </c>
      <c r="I1311">
        <v>1.4472419680394881</v>
      </c>
    </row>
    <row r="1312" spans="1:10" x14ac:dyDescent="0.75">
      <c r="A1312" s="7">
        <v>40238</v>
      </c>
      <c r="F1312">
        <v>0.30732705328892962</v>
      </c>
      <c r="H1312">
        <v>0.30470453749232512</v>
      </c>
      <c r="I1312">
        <v>1.177183642117273</v>
      </c>
    </row>
    <row r="1313" spans="1:9" x14ac:dyDescent="0.75">
      <c r="A1313" s="7">
        <v>40269</v>
      </c>
      <c r="F1313">
        <v>0.53782233635366394</v>
      </c>
      <c r="H1313">
        <v>1.013473757140152</v>
      </c>
      <c r="I1313">
        <v>1.3997381343904836</v>
      </c>
    </row>
    <row r="1314" spans="1:9" x14ac:dyDescent="0.75">
      <c r="A1314" s="7">
        <v>40299</v>
      </c>
      <c r="F1314">
        <v>3.8415882753531139E-2</v>
      </c>
      <c r="H1314">
        <v>0.18547232568836569</v>
      </c>
      <c r="I1314">
        <v>0.36093517985246304</v>
      </c>
    </row>
    <row r="1315" spans="1:9" x14ac:dyDescent="0.75">
      <c r="A1315" s="7">
        <v>40330</v>
      </c>
      <c r="F1315">
        <v>0</v>
      </c>
      <c r="H1315">
        <v>0</v>
      </c>
      <c r="I1315">
        <v>6.288657540901943E-2</v>
      </c>
    </row>
    <row r="1316" spans="1:9" x14ac:dyDescent="0.75">
      <c r="A1316" s="7">
        <v>40360</v>
      </c>
      <c r="F1316">
        <v>0</v>
      </c>
      <c r="H1316">
        <v>0.80150541508861128</v>
      </c>
      <c r="I1316">
        <v>0.10713221546140674</v>
      </c>
    </row>
    <row r="1317" spans="1:9" x14ac:dyDescent="0.75">
      <c r="A1317" s="7">
        <v>40391</v>
      </c>
      <c r="F1317">
        <v>6.1465403315129938E-2</v>
      </c>
      <c r="H1317">
        <v>0</v>
      </c>
      <c r="I1317">
        <v>3.914927857094503E-2</v>
      </c>
    </row>
    <row r="1318" spans="1:9" x14ac:dyDescent="0.75">
      <c r="A1318" s="7">
        <v>40422</v>
      </c>
      <c r="F1318">
        <v>0</v>
      </c>
      <c r="H1318">
        <v>0</v>
      </c>
      <c r="I1318">
        <v>0.11157113021444774</v>
      </c>
    </row>
    <row r="1319" spans="1:9" x14ac:dyDescent="0.75">
      <c r="A1319" s="7">
        <v>40452</v>
      </c>
      <c r="F1319">
        <v>2.389467296734221</v>
      </c>
      <c r="H1319">
        <v>1.225442037529016</v>
      </c>
      <c r="I1319">
        <v>1.0013344453606128</v>
      </c>
    </row>
    <row r="1320" spans="1:9" x14ac:dyDescent="0.75">
      <c r="A1320" s="7">
        <v>40483</v>
      </c>
      <c r="F1320">
        <v>0.74526797383378041</v>
      </c>
      <c r="H1320">
        <v>0.83462543705848857</v>
      </c>
      <c r="I1320">
        <v>1.060262049531018</v>
      </c>
    </row>
    <row r="1321" spans="1:9" x14ac:dyDescent="0.75">
      <c r="A1321" s="7">
        <v>40513</v>
      </c>
      <c r="F1321">
        <v>2.904239948632136</v>
      </c>
      <c r="H1321">
        <v>1.497026466730075</v>
      </c>
      <c r="I1321">
        <v>2.7185834312136659</v>
      </c>
    </row>
    <row r="1322" spans="1:9" x14ac:dyDescent="0.75">
      <c r="A1322" s="7">
        <v>40544</v>
      </c>
      <c r="F1322">
        <v>0.29964380591771927</v>
      </c>
      <c r="H1322">
        <v>0.40406465269028241</v>
      </c>
      <c r="I1322">
        <v>0.25216248082772424</v>
      </c>
    </row>
    <row r="1323" spans="1:9" x14ac:dyDescent="0.75">
      <c r="A1323" s="7">
        <v>40575</v>
      </c>
      <c r="F1323">
        <v>0.60697089178220187</v>
      </c>
      <c r="H1323">
        <v>0.99360164389087735</v>
      </c>
      <c r="I1323">
        <v>0.98016264163594868</v>
      </c>
    </row>
    <row r="1324" spans="1:9" x14ac:dyDescent="0.75">
      <c r="A1324" s="7">
        <v>40603</v>
      </c>
      <c r="F1324">
        <v>1.3676053447750851</v>
      </c>
      <c r="H1324">
        <v>2.1859237945541521</v>
      </c>
      <c r="I1324">
        <v>1.2424472615321167</v>
      </c>
    </row>
    <row r="1325" spans="1:9" x14ac:dyDescent="0.75">
      <c r="A1325" s="7">
        <v>40634</v>
      </c>
      <c r="F1325">
        <v>0.16134669861633419</v>
      </c>
      <c r="H1325">
        <v>0.39744068612308259</v>
      </c>
      <c r="I1325">
        <v>0.47692459105157392</v>
      </c>
    </row>
    <row r="1326" spans="1:9" x14ac:dyDescent="0.75">
      <c r="A1326" s="7">
        <v>40664</v>
      </c>
      <c r="F1326">
        <v>0.2458616404635392</v>
      </c>
      <c r="H1326">
        <v>0.56966501610380027</v>
      </c>
      <c r="I1326">
        <v>0.75070401802444542</v>
      </c>
    </row>
    <row r="1327" spans="1:9" x14ac:dyDescent="0.75">
      <c r="A1327" s="7">
        <v>40695</v>
      </c>
      <c r="F1327">
        <v>0.79905031768811474</v>
      </c>
      <c r="H1327">
        <v>0.41068872525726152</v>
      </c>
      <c r="I1327">
        <v>6.376377459470374E-2</v>
      </c>
    </row>
    <row r="1328" spans="1:9" x14ac:dyDescent="0.75">
      <c r="A1328" s="7">
        <v>40725</v>
      </c>
      <c r="F1328">
        <v>0.75295128695388225</v>
      </c>
      <c r="H1328">
        <v>1.046593826510644</v>
      </c>
      <c r="I1328">
        <v>0.37181244975493799</v>
      </c>
    </row>
    <row r="1329" spans="1:9" x14ac:dyDescent="0.75">
      <c r="A1329" s="7">
        <v>40756</v>
      </c>
      <c r="F1329">
        <v>4.6099052486347457E-2</v>
      </c>
      <c r="H1329">
        <v>1.324802239561587E-2</v>
      </c>
      <c r="I1329">
        <v>7.0874649119827923E-2</v>
      </c>
    </row>
    <row r="1330" spans="1:9" x14ac:dyDescent="0.75">
      <c r="A1330" s="7">
        <v>40787</v>
      </c>
      <c r="F1330">
        <v>0.12293080343796341</v>
      </c>
      <c r="H1330">
        <v>0.31795254501330261</v>
      </c>
      <c r="I1330">
        <v>0.11858872369991361</v>
      </c>
    </row>
    <row r="1331" spans="1:9" x14ac:dyDescent="0.75">
      <c r="A1331" s="7">
        <v>40817</v>
      </c>
      <c r="F1331">
        <v>0.55318861094650851</v>
      </c>
      <c r="H1331">
        <v>0</v>
      </c>
      <c r="I1331">
        <v>0.64011844068262769</v>
      </c>
    </row>
    <row r="1332" spans="1:9" x14ac:dyDescent="0.75">
      <c r="A1332" s="7">
        <v>40848</v>
      </c>
      <c r="F1332">
        <v>6.146539671703128E-2</v>
      </c>
      <c r="H1332">
        <v>0.2185923729647728</v>
      </c>
      <c r="I1332">
        <v>0.36464309528410177</v>
      </c>
    </row>
    <row r="1333" spans="1:9" x14ac:dyDescent="0.75">
      <c r="A1333" s="7">
        <v>40878</v>
      </c>
      <c r="F1333">
        <v>2.30495230611036E-2</v>
      </c>
      <c r="H1333">
        <v>0</v>
      </c>
      <c r="I1333">
        <v>2.4646252034314326E-2</v>
      </c>
    </row>
    <row r="1334" spans="1:9" x14ac:dyDescent="0.75">
      <c r="A1334" s="7">
        <v>40909</v>
      </c>
      <c r="F1334">
        <v>0.11524762646744791</v>
      </c>
      <c r="H1334">
        <v>1.013473573382295</v>
      </c>
      <c r="I1334">
        <v>0.63060082951796192</v>
      </c>
    </row>
    <row r="1335" spans="1:9" x14ac:dyDescent="0.75">
      <c r="A1335" s="7">
        <v>40940</v>
      </c>
      <c r="F1335">
        <v>0.2074457504328896</v>
      </c>
      <c r="H1335">
        <v>7.5116284277163263</v>
      </c>
      <c r="I1335">
        <v>0.53564751541198774</v>
      </c>
    </row>
    <row r="1336" spans="1:9" x14ac:dyDescent="0.75">
      <c r="A1336" s="7">
        <v>40969</v>
      </c>
      <c r="F1336">
        <v>0.98344653388833558</v>
      </c>
      <c r="H1336">
        <v>0.5961610311769503</v>
      </c>
      <c r="I1336">
        <v>0.5308925220786167</v>
      </c>
    </row>
    <row r="1337" spans="1:9" x14ac:dyDescent="0.75">
      <c r="A1337" s="7">
        <v>41000</v>
      </c>
      <c r="F1337">
        <v>0.19976257814890661</v>
      </c>
      <c r="H1337">
        <v>0.15235226889504899</v>
      </c>
      <c r="I1337">
        <v>0.88175201524445157</v>
      </c>
    </row>
    <row r="1338" spans="1:9" x14ac:dyDescent="0.75">
      <c r="A1338" s="7">
        <v>41030</v>
      </c>
      <c r="F1338">
        <v>3.07327050579424E-2</v>
      </c>
      <c r="H1338">
        <v>0.21859239305657491</v>
      </c>
      <c r="I1338">
        <v>0.26621228778508743</v>
      </c>
    </row>
    <row r="1339" spans="1:9" x14ac:dyDescent="0.75">
      <c r="A1339" s="7">
        <v>41061</v>
      </c>
      <c r="F1339">
        <v>0.16134669964462511</v>
      </c>
      <c r="H1339">
        <v>0.1391042455919522</v>
      </c>
      <c r="I1339">
        <v>4.9914291539169533E-3</v>
      </c>
    </row>
    <row r="1340" spans="1:9" x14ac:dyDescent="0.75">
      <c r="A1340" s="7">
        <v>41091</v>
      </c>
      <c r="F1340">
        <v>2.3049528228661659E-2</v>
      </c>
      <c r="H1340">
        <v>0.41731272067065778</v>
      </c>
      <c r="I1340">
        <v>0.29113936464492185</v>
      </c>
    </row>
    <row r="1341" spans="1:9" x14ac:dyDescent="0.75">
      <c r="A1341" s="7">
        <v>41122</v>
      </c>
      <c r="F1341">
        <v>0.41489149813698062</v>
      </c>
      <c r="H1341">
        <v>1.1062098786706529</v>
      </c>
      <c r="I1341">
        <v>0.59751580023126971</v>
      </c>
    </row>
    <row r="1342" spans="1:9" x14ac:dyDescent="0.75">
      <c r="A1342" s="7">
        <v>41153</v>
      </c>
      <c r="F1342">
        <v>0</v>
      </c>
      <c r="H1342">
        <v>0.23846440783461331</v>
      </c>
      <c r="I1342">
        <v>9.8413142429196993E-2</v>
      </c>
    </row>
    <row r="1343" spans="1:9" x14ac:dyDescent="0.75">
      <c r="A1343" s="7">
        <v>41183</v>
      </c>
      <c r="F1343">
        <v>0.53013906259275867</v>
      </c>
      <c r="H1343">
        <v>0.1192321996666247</v>
      </c>
      <c r="I1343">
        <v>0.83092388355518942</v>
      </c>
    </row>
    <row r="1344" spans="1:9" x14ac:dyDescent="0.75">
      <c r="A1344" s="7">
        <v>41214</v>
      </c>
      <c r="F1344">
        <v>1.290773319608834</v>
      </c>
      <c r="H1344">
        <v>0.39081667500387252</v>
      </c>
      <c r="I1344">
        <v>0.44008222525287255</v>
      </c>
    </row>
    <row r="1345" spans="1:9" x14ac:dyDescent="0.75">
      <c r="A1345" s="7">
        <v>41244</v>
      </c>
      <c r="F1345">
        <v>1.5289517378885189</v>
      </c>
      <c r="H1345">
        <v>2.331651876107744</v>
      </c>
      <c r="I1345">
        <v>0.91839526235424906</v>
      </c>
    </row>
    <row r="1346" spans="1:9" x14ac:dyDescent="0.75">
      <c r="A1346" s="7">
        <v>41275</v>
      </c>
      <c r="F1346">
        <v>0.17671302343381259</v>
      </c>
      <c r="H1346">
        <v>0.1987203118932839</v>
      </c>
      <c r="I1346">
        <v>0.74254606559758896</v>
      </c>
    </row>
    <row r="1347" spans="1:9" x14ac:dyDescent="0.75">
      <c r="A1347" s="7">
        <v>41306</v>
      </c>
      <c r="F1347">
        <v>6.1465403719396378E-2</v>
      </c>
      <c r="H1347">
        <v>0.25833643644317722</v>
      </c>
      <c r="I1347">
        <v>0.76074588532368015</v>
      </c>
    </row>
    <row r="1348" spans="1:9" x14ac:dyDescent="0.75">
      <c r="A1348" s="7">
        <v>41334</v>
      </c>
      <c r="F1348">
        <v>5.3782233753121453E-2</v>
      </c>
      <c r="H1348">
        <v>7.9488136996732711E-2</v>
      </c>
      <c r="I1348">
        <v>0.2426448696630609</v>
      </c>
    </row>
    <row r="1349" spans="1:9" x14ac:dyDescent="0.75">
      <c r="A1349" s="7">
        <v>41365</v>
      </c>
      <c r="F1349">
        <v>0.35342611917684619</v>
      </c>
      <c r="H1349">
        <v>0.26496046893102598</v>
      </c>
      <c r="I1349">
        <v>0.18569446140469242</v>
      </c>
    </row>
    <row r="1350" spans="1:9" x14ac:dyDescent="0.75">
      <c r="A1350" s="7">
        <v>41395</v>
      </c>
      <c r="F1350">
        <v>0.33805976136177901</v>
      </c>
      <c r="H1350">
        <v>0</v>
      </c>
      <c r="I1350">
        <v>0.29159258422419404</v>
      </c>
    </row>
    <row r="1351" spans="1:9" x14ac:dyDescent="0.75">
      <c r="A1351" s="7">
        <v>41426</v>
      </c>
      <c r="F1351">
        <v>3.0732704966805371E-2</v>
      </c>
      <c r="H1351">
        <v>0</v>
      </c>
      <c r="I1351">
        <v>8.0616263038090462E-3</v>
      </c>
    </row>
    <row r="1352" spans="1:9" x14ac:dyDescent="0.75">
      <c r="A1352" s="7">
        <v>41456</v>
      </c>
      <c r="F1352">
        <v>0.45330737847929092</v>
      </c>
      <c r="H1352">
        <v>0.69552121756867369</v>
      </c>
      <c r="I1352">
        <v>0.38133006091960125</v>
      </c>
    </row>
    <row r="1353" spans="1:9" x14ac:dyDescent="0.75">
      <c r="A1353" s="7">
        <v>41487</v>
      </c>
      <c r="F1353">
        <v>0.3226933645422263</v>
      </c>
      <c r="H1353">
        <v>1.285058204454014</v>
      </c>
      <c r="I1353">
        <v>4.8213670156341287E-2</v>
      </c>
    </row>
    <row r="1354" spans="1:9" x14ac:dyDescent="0.75">
      <c r="A1354" s="7">
        <v>41518</v>
      </c>
      <c r="F1354">
        <v>0.3995251054489693</v>
      </c>
      <c r="H1354">
        <v>0.13910423605279709</v>
      </c>
      <c r="I1354">
        <v>0.33613412174939111</v>
      </c>
    </row>
    <row r="1355" spans="1:9" x14ac:dyDescent="0.75">
      <c r="A1355" s="7">
        <v>41548</v>
      </c>
      <c r="F1355">
        <v>0.245861589600018</v>
      </c>
      <c r="H1355">
        <v>0.27820846712260899</v>
      </c>
      <c r="I1355">
        <v>0.38812835460864736</v>
      </c>
    </row>
    <row r="1356" spans="1:9" x14ac:dyDescent="0.75">
      <c r="A1356" s="7">
        <v>41579</v>
      </c>
      <c r="F1356">
        <v>0.16902984383404171</v>
      </c>
      <c r="H1356">
        <v>0.21196837041170311</v>
      </c>
      <c r="I1356">
        <v>0.59622368030451189</v>
      </c>
    </row>
    <row r="1357" spans="1:9" x14ac:dyDescent="0.75">
      <c r="A1357" s="7">
        <v>41609</v>
      </c>
      <c r="F1357">
        <v>5.3782221907011159E-2</v>
      </c>
      <c r="H1357">
        <v>0.52992087549356137</v>
      </c>
      <c r="I1357">
        <v>0.34688537289510107</v>
      </c>
    </row>
    <row r="1358" spans="1:9" x14ac:dyDescent="0.75">
      <c r="A1358" s="7">
        <v>41640</v>
      </c>
      <c r="F1358">
        <v>0.68380254554411546</v>
      </c>
      <c r="H1358">
        <v>0.48355278238286842</v>
      </c>
      <c r="I1358">
        <v>0.1905246180470396</v>
      </c>
    </row>
    <row r="1359" spans="1:9" x14ac:dyDescent="0.75">
      <c r="A1359" s="7">
        <v>41671</v>
      </c>
      <c r="F1359">
        <v>1.5904173054972479</v>
      </c>
      <c r="H1359">
        <v>1.033345714927254</v>
      </c>
      <c r="I1359">
        <v>0.44144538173493225</v>
      </c>
    </row>
    <row r="1360" spans="1:9" x14ac:dyDescent="0.75">
      <c r="A1360" s="7">
        <v>41699</v>
      </c>
      <c r="F1360">
        <v>0.3611092813176387</v>
      </c>
      <c r="H1360">
        <v>0.89424156588960912</v>
      </c>
      <c r="I1360">
        <v>0.52001525217614408</v>
      </c>
    </row>
    <row r="1361" spans="1:9" x14ac:dyDescent="0.75">
      <c r="A1361" s="7">
        <v>41730</v>
      </c>
      <c r="F1361">
        <v>0.23817846913030399</v>
      </c>
      <c r="H1361">
        <v>7.9488138951962148E-2</v>
      </c>
      <c r="I1361">
        <v>0.64315383673857318</v>
      </c>
    </row>
    <row r="1362" spans="1:9" x14ac:dyDescent="0.75">
      <c r="A1362" s="7">
        <v>41760</v>
      </c>
      <c r="F1362">
        <v>0.50708966494031849</v>
      </c>
      <c r="H1362">
        <v>2.6496045998130109E-2</v>
      </c>
      <c r="I1362">
        <v>0.21907745154103322</v>
      </c>
    </row>
    <row r="1363" spans="1:9" x14ac:dyDescent="0.75">
      <c r="A1363" s="7">
        <v>41791</v>
      </c>
      <c r="F1363">
        <v>3.841588263960985E-2</v>
      </c>
      <c r="H1363">
        <v>6.6240115185951069E-3</v>
      </c>
      <c r="I1363">
        <v>3.3500402688628042E-2</v>
      </c>
    </row>
    <row r="1364" spans="1:9" x14ac:dyDescent="0.75">
      <c r="A1364" s="7">
        <v>41821</v>
      </c>
      <c r="F1364">
        <v>1.3061399987882361</v>
      </c>
      <c r="H1364">
        <v>0</v>
      </c>
      <c r="I1364">
        <v>0.306548830340093</v>
      </c>
    </row>
    <row r="1365" spans="1:9" x14ac:dyDescent="0.75">
      <c r="A1365" s="7">
        <v>41852</v>
      </c>
      <c r="F1365">
        <v>0.37647561104730359</v>
      </c>
      <c r="H1365">
        <v>0.1126081940641897</v>
      </c>
      <c r="I1365">
        <v>0.76339416624399692</v>
      </c>
    </row>
    <row r="1366" spans="1:9" x14ac:dyDescent="0.75">
      <c r="A1366" s="7">
        <v>41883</v>
      </c>
      <c r="F1366">
        <v>0.29964382908672688</v>
      </c>
      <c r="H1366">
        <v>0.19872034603126901</v>
      </c>
      <c r="I1366">
        <v>0.83306746043902347</v>
      </c>
    </row>
    <row r="1367" spans="1:9" x14ac:dyDescent="0.75">
      <c r="A1367" s="7">
        <v>41913</v>
      </c>
      <c r="F1367">
        <v>6.9148576368313563E-2</v>
      </c>
      <c r="H1367">
        <v>0</v>
      </c>
      <c r="I1367">
        <v>1.9852730708256761E-3</v>
      </c>
    </row>
    <row r="1368" spans="1:9" x14ac:dyDescent="0.75">
      <c r="A1368" s="7">
        <v>41944</v>
      </c>
      <c r="F1368">
        <v>0.16134666495110431</v>
      </c>
      <c r="H1368">
        <v>0.13910424238865729</v>
      </c>
      <c r="I1368">
        <v>0.31859013803572489</v>
      </c>
    </row>
    <row r="1369" spans="1:9" x14ac:dyDescent="0.75">
      <c r="A1369" s="7">
        <v>41974</v>
      </c>
      <c r="F1369">
        <v>0.67611935457452765</v>
      </c>
      <c r="H1369">
        <v>0.62265702537362555</v>
      </c>
      <c r="I1369">
        <v>0.9301789714152624</v>
      </c>
    </row>
    <row r="1370" spans="1:9" x14ac:dyDescent="0.75">
      <c r="A1370" s="7">
        <v>42005</v>
      </c>
      <c r="F1370">
        <v>0.12293079393272929</v>
      </c>
      <c r="H1370">
        <v>7.2864115594688889E-2</v>
      </c>
      <c r="I1370">
        <v>0.39311376998061454</v>
      </c>
    </row>
    <row r="1371" spans="1:9" x14ac:dyDescent="0.75">
      <c r="A1371" s="7">
        <v>42036</v>
      </c>
      <c r="F1371">
        <v>0.99881279612916141</v>
      </c>
      <c r="H1371">
        <v>0.20534433884909889</v>
      </c>
      <c r="I1371">
        <v>0.17290547102439402</v>
      </c>
    </row>
    <row r="1372" spans="1:9" x14ac:dyDescent="0.75">
      <c r="A1372" s="7">
        <v>42064</v>
      </c>
      <c r="F1372">
        <v>0</v>
      </c>
      <c r="H1372">
        <v>0.13910424344573721</v>
      </c>
      <c r="I1372">
        <v>0.30382951286447585</v>
      </c>
    </row>
    <row r="1373" spans="1:9" x14ac:dyDescent="0.75">
      <c r="A1373" s="7">
        <v>42095</v>
      </c>
      <c r="F1373">
        <v>0.1382971800558507</v>
      </c>
      <c r="H1373">
        <v>9.9360175849134758E-2</v>
      </c>
      <c r="I1373">
        <v>0.18701026018321745</v>
      </c>
    </row>
    <row r="1374" spans="1:9" x14ac:dyDescent="0.75">
      <c r="A1374" s="7">
        <v>42125</v>
      </c>
      <c r="F1374">
        <v>2.5584976946426021</v>
      </c>
      <c r="H1374">
        <v>3.954534933080927</v>
      </c>
      <c r="I1374">
        <v>1.7160617218689886</v>
      </c>
    </row>
    <row r="1375" spans="1:9" x14ac:dyDescent="0.75">
      <c r="A1375" s="7">
        <v>42156</v>
      </c>
      <c r="F1375">
        <v>0.69916907377240045</v>
      </c>
      <c r="H1375">
        <v>0.50342488528377471</v>
      </c>
      <c r="I1375">
        <v>0.4124504509038453</v>
      </c>
    </row>
    <row r="1376" spans="1:9" x14ac:dyDescent="0.75">
      <c r="A1376" s="7">
        <v>42186</v>
      </c>
      <c r="F1376">
        <v>1.0449119807124689</v>
      </c>
      <c r="H1376">
        <v>0.52992093084404601</v>
      </c>
      <c r="I1376">
        <v>0.26711872694362565</v>
      </c>
    </row>
    <row r="1377" spans="1:9" x14ac:dyDescent="0.75">
      <c r="A1377" s="7">
        <v>42217</v>
      </c>
      <c r="F1377">
        <v>0.11524763837138351</v>
      </c>
      <c r="H1377">
        <v>0.40406467196191981</v>
      </c>
      <c r="I1377">
        <v>0.32649049182796275</v>
      </c>
    </row>
    <row r="1378" spans="1:9" x14ac:dyDescent="0.75">
      <c r="A1378" s="7">
        <v>42248</v>
      </c>
      <c r="F1378">
        <v>9.2198102578472538E-2</v>
      </c>
      <c r="H1378">
        <v>6.6240113698665323E-2</v>
      </c>
      <c r="I1378">
        <v>0.3611342985413683</v>
      </c>
    </row>
    <row r="1379" spans="1:9" x14ac:dyDescent="0.75">
      <c r="A1379" s="7">
        <v>42278</v>
      </c>
      <c r="F1379">
        <v>0.7145352662415948</v>
      </c>
      <c r="H1379">
        <v>0.1987203278424349</v>
      </c>
      <c r="I1379">
        <v>2.7865663681041268</v>
      </c>
    </row>
    <row r="1380" spans="1:9" x14ac:dyDescent="0.75">
      <c r="A1380" s="7">
        <v>42309</v>
      </c>
      <c r="F1380">
        <v>0.58392127453620846</v>
      </c>
      <c r="H1380">
        <v>1.086337862270794</v>
      </c>
      <c r="I1380">
        <v>0.88306781402297774</v>
      </c>
    </row>
    <row r="1381" spans="1:9" x14ac:dyDescent="0.75">
      <c r="A1381" s="7">
        <v>42339</v>
      </c>
      <c r="F1381">
        <v>0.37647555907348917</v>
      </c>
      <c r="H1381">
        <v>1.6361307483058081</v>
      </c>
      <c r="I1381">
        <v>0.34235317710240365</v>
      </c>
    </row>
    <row r="1382" spans="1:9" x14ac:dyDescent="0.75">
      <c r="A1382" s="7">
        <v>42370</v>
      </c>
      <c r="F1382">
        <v>0.7452679768569479</v>
      </c>
      <c r="H1382">
        <v>0.82800132669934812</v>
      </c>
      <c r="I1382">
        <v>1.9816483953210686</v>
      </c>
    </row>
    <row r="1383" spans="1:9" x14ac:dyDescent="0.75">
      <c r="A1383" s="7">
        <v>42401</v>
      </c>
      <c r="F1383">
        <v>0.65306994743395519</v>
      </c>
      <c r="H1383">
        <v>0.96048158119807825</v>
      </c>
      <c r="I1383">
        <v>0.48476996264235134</v>
      </c>
    </row>
    <row r="1384" spans="1:9" x14ac:dyDescent="0.75">
      <c r="A1384" s="7">
        <v>42430</v>
      </c>
      <c r="F1384">
        <v>0.96039702721687426</v>
      </c>
      <c r="H1384">
        <v>1.251938195946908</v>
      </c>
      <c r="I1384">
        <v>0.93607082594577029</v>
      </c>
    </row>
    <row r="1385" spans="1:9" x14ac:dyDescent="0.75">
      <c r="A1385" s="7">
        <v>42461</v>
      </c>
      <c r="F1385">
        <v>0.65307000929785608</v>
      </c>
      <c r="H1385">
        <v>1.5765147795287671</v>
      </c>
      <c r="I1385">
        <v>0.89534860262254379</v>
      </c>
    </row>
    <row r="1386" spans="1:9" x14ac:dyDescent="0.75">
      <c r="A1386" s="7">
        <v>42491</v>
      </c>
      <c r="F1386">
        <v>0.61465412405649822</v>
      </c>
      <c r="H1386">
        <v>1.38441842437721</v>
      </c>
      <c r="I1386">
        <v>0.58845140864587486</v>
      </c>
    </row>
    <row r="1387" spans="1:9" x14ac:dyDescent="0.75">
      <c r="A1387" s="7">
        <v>42522</v>
      </c>
      <c r="F1387">
        <v>0.71453541194477177</v>
      </c>
      <c r="H1387">
        <v>0.29808053684405461</v>
      </c>
      <c r="I1387">
        <v>0.49490717435808307</v>
      </c>
    </row>
    <row r="1388" spans="1:9" x14ac:dyDescent="0.75">
      <c r="A1388" s="7">
        <v>42552</v>
      </c>
      <c r="F1388">
        <v>6.1465408609764433E-2</v>
      </c>
      <c r="H1388">
        <v>0.71539321728065841</v>
      </c>
      <c r="I1388">
        <v>0.10033392177236065</v>
      </c>
    </row>
    <row r="1389" spans="1:9" x14ac:dyDescent="0.75">
      <c r="A1389" s="7">
        <v>42583</v>
      </c>
      <c r="F1389">
        <v>0</v>
      </c>
      <c r="H1389">
        <v>0</v>
      </c>
      <c r="I1389">
        <v>4.3681474363643155E-2</v>
      </c>
    </row>
    <row r="1390" spans="1:9" x14ac:dyDescent="0.75">
      <c r="A1390" s="7">
        <v>42614</v>
      </c>
      <c r="F1390">
        <v>5.3782227935211917E-2</v>
      </c>
      <c r="H1390">
        <v>0</v>
      </c>
      <c r="I1390">
        <v>0.4756087922730477</v>
      </c>
    </row>
    <row r="1391" spans="1:9" x14ac:dyDescent="0.75">
      <c r="A1391" s="7">
        <v>42644</v>
      </c>
      <c r="F1391">
        <v>1.6134666445414449</v>
      </c>
      <c r="H1391">
        <v>2.219043692780827</v>
      </c>
      <c r="I1391">
        <v>0.32331795477307462</v>
      </c>
    </row>
    <row r="1392" spans="1:9" x14ac:dyDescent="0.75">
      <c r="A1392" s="7">
        <v>42675</v>
      </c>
      <c r="F1392">
        <v>9.9881268234073006E-2</v>
      </c>
      <c r="H1392">
        <v>1.145953934601152</v>
      </c>
      <c r="I1392">
        <v>0.37473088591946047</v>
      </c>
    </row>
    <row r="1393" spans="1:9" x14ac:dyDescent="0.75">
      <c r="A1393" s="7">
        <v>42705</v>
      </c>
      <c r="F1393">
        <v>1.052594913648017</v>
      </c>
      <c r="H1393">
        <v>0.70876919521716608</v>
      </c>
      <c r="I1393">
        <v>0.83500285976861588</v>
      </c>
    </row>
    <row r="1394" spans="1:9" x14ac:dyDescent="0.75">
      <c r="A1394" s="7">
        <v>42736</v>
      </c>
      <c r="F1394">
        <v>4.4869741960722509</v>
      </c>
      <c r="H1394">
        <v>1.8017308870557101</v>
      </c>
      <c r="I1394">
        <v>2.3324403496758475</v>
      </c>
    </row>
    <row r="1395" spans="1:9" x14ac:dyDescent="0.75">
      <c r="A1395" s="7">
        <v>42767</v>
      </c>
      <c r="F1395">
        <v>2.8350918538898822</v>
      </c>
      <c r="I1395">
        <v>1.6588808915720339</v>
      </c>
    </row>
    <row r="1396" spans="1:9" x14ac:dyDescent="0.75">
      <c r="A1396" s="7">
        <v>42795</v>
      </c>
      <c r="F1396">
        <v>0.46099059138221921</v>
      </c>
      <c r="I1396">
        <v>1.1867012532819388</v>
      </c>
    </row>
    <row r="1397" spans="1:9" x14ac:dyDescent="0.75">
      <c r="A1397" s="7">
        <v>42826</v>
      </c>
      <c r="F1397">
        <v>0.95271387652121609</v>
      </c>
      <c r="I1397">
        <v>0.52867934300689146</v>
      </c>
    </row>
    <row r="1398" spans="1:9" x14ac:dyDescent="0.75">
      <c r="A1398" s="7">
        <v>42856</v>
      </c>
      <c r="F1398">
        <v>0.79905032005767729</v>
      </c>
      <c r="H1398">
        <v>0.37756867151299223</v>
      </c>
      <c r="I1398">
        <v>0.47831905088332688</v>
      </c>
    </row>
    <row r="1399" spans="1:9" x14ac:dyDescent="0.75">
      <c r="A1399" s="7">
        <v>42887</v>
      </c>
      <c r="F1399">
        <v>0.1075644702460251</v>
      </c>
      <c r="H1399">
        <v>0.2583364516928458</v>
      </c>
      <c r="I1399">
        <v>4.5781191288194349E-2</v>
      </c>
    </row>
    <row r="1400" spans="1:9" x14ac:dyDescent="0.75">
      <c r="A1400" s="7">
        <v>42917</v>
      </c>
      <c r="F1400">
        <v>0</v>
      </c>
      <c r="H1400">
        <v>2.543620398710833</v>
      </c>
      <c r="I1400">
        <v>0.23267403891912541</v>
      </c>
    </row>
    <row r="1401" spans="1:9" x14ac:dyDescent="0.75">
      <c r="A1401" s="7">
        <v>42948</v>
      </c>
      <c r="F1401">
        <v>0.16902986197881331</v>
      </c>
      <c r="H1401">
        <v>0.88761755232663042</v>
      </c>
      <c r="I1401">
        <v>6.5889233747860529E-2</v>
      </c>
    </row>
    <row r="1402" spans="1:9" x14ac:dyDescent="0.75">
      <c r="A1402" s="7">
        <v>42979</v>
      </c>
      <c r="F1402">
        <v>0.43794099154105331</v>
      </c>
      <c r="H1402">
        <v>6.6240111231028838E-3</v>
      </c>
      <c r="I1402">
        <v>0.67385580823749236</v>
      </c>
    </row>
    <row r="1403" spans="1:9" x14ac:dyDescent="0.75">
      <c r="A1403" s="7">
        <v>43009</v>
      </c>
      <c r="F1403">
        <v>0</v>
      </c>
      <c r="H1403">
        <v>1.324802177390778E-2</v>
      </c>
      <c r="I1403">
        <v>5.9090940058814309E-2</v>
      </c>
    </row>
    <row r="1404" spans="1:9" x14ac:dyDescent="0.75">
      <c r="A1404" s="7">
        <v>43040</v>
      </c>
      <c r="F1404">
        <v>1.344555583238219</v>
      </c>
      <c r="H1404">
        <v>1.569890670489285</v>
      </c>
      <c r="I1404">
        <v>0.17823826832638259</v>
      </c>
    </row>
    <row r="1405" spans="1:9" x14ac:dyDescent="0.75">
      <c r="A1405" s="7">
        <v>43070</v>
      </c>
      <c r="C1405">
        <v>0</v>
      </c>
      <c r="D1405">
        <v>0</v>
      </c>
      <c r="E1405">
        <v>0</v>
      </c>
      <c r="F1405">
        <v>0</v>
      </c>
      <c r="H1405">
        <v>1.3248021763957221E-2</v>
      </c>
      <c r="I1405">
        <v>3.3257424040439264E-2</v>
      </c>
    </row>
    <row r="1406" spans="1:9" x14ac:dyDescent="0.75">
      <c r="A1406" s="7">
        <v>43101</v>
      </c>
      <c r="B1406">
        <v>0.1028165692496608</v>
      </c>
      <c r="C1406">
        <v>0</v>
      </c>
      <c r="D1406">
        <v>0</v>
      </c>
      <c r="E1406">
        <v>0</v>
      </c>
      <c r="F1406">
        <v>0.22281206257196909</v>
      </c>
      <c r="H1406">
        <v>0.49680078960375468</v>
      </c>
      <c r="I1406">
        <v>0.77472465572574156</v>
      </c>
    </row>
    <row r="1407" spans="1:9" x14ac:dyDescent="0.75">
      <c r="A1407" s="7">
        <v>43132</v>
      </c>
      <c r="B1407">
        <v>0.24518031301962931</v>
      </c>
      <c r="C1407">
        <v>8.4710667903912087E-2</v>
      </c>
      <c r="D1407">
        <v>8.1188050667762135E-2</v>
      </c>
      <c r="E1407">
        <v>8.1188048849807432E-2</v>
      </c>
      <c r="F1407">
        <v>9.9881279612916138E-2</v>
      </c>
      <c r="H1407">
        <v>0</v>
      </c>
      <c r="I1407">
        <v>0.17085867292446505</v>
      </c>
    </row>
    <row r="1408" spans="1:9" x14ac:dyDescent="0.75">
      <c r="A1408" s="7">
        <v>43160</v>
      </c>
      <c r="B1408">
        <v>2.277805145371306</v>
      </c>
      <c r="C1408">
        <v>2.9194210406587509</v>
      </c>
      <c r="D1408">
        <v>2.7980193219621738</v>
      </c>
      <c r="E1408">
        <v>2.7980193941497089</v>
      </c>
      <c r="F1408">
        <v>2.5431312841067961</v>
      </c>
      <c r="I1408">
        <v>1.9295281437050424</v>
      </c>
    </row>
    <row r="1409" spans="1:9" x14ac:dyDescent="0.75">
      <c r="A1409" s="7">
        <v>43191</v>
      </c>
      <c r="B1409">
        <v>0.81463162299805314</v>
      </c>
      <c r="C1409">
        <v>0</v>
      </c>
      <c r="D1409">
        <v>0.54257361924516212</v>
      </c>
      <c r="E1409">
        <v>0.54257361202129528</v>
      </c>
      <c r="F1409">
        <v>0.79136714355840687</v>
      </c>
      <c r="H1409">
        <v>0</v>
      </c>
      <c r="I1409">
        <v>0.32692353029971694</v>
      </c>
    </row>
    <row r="1410" spans="1:9" x14ac:dyDescent="0.75">
      <c r="A1410" s="7">
        <v>43221</v>
      </c>
      <c r="B1410">
        <v>1.3999010299805179</v>
      </c>
      <c r="C1410">
        <v>1.212808427697476</v>
      </c>
      <c r="D1410">
        <v>1.162374789731768</v>
      </c>
      <c r="E1410">
        <v>1.1623747721490929</v>
      </c>
      <c r="F1410">
        <v>1.4060213208005059</v>
      </c>
      <c r="H1410">
        <v>1.053217864206403</v>
      </c>
      <c r="I1410">
        <v>0.48919632078580177</v>
      </c>
    </row>
    <row r="1411" spans="1:9" x14ac:dyDescent="0.75">
      <c r="A1411" s="7">
        <v>43252</v>
      </c>
      <c r="B1411">
        <v>0</v>
      </c>
      <c r="C1411">
        <v>0</v>
      </c>
      <c r="D1411">
        <v>0</v>
      </c>
      <c r="E1411">
        <v>0</v>
      </c>
      <c r="F1411">
        <v>0</v>
      </c>
      <c r="H1411">
        <v>0</v>
      </c>
      <c r="I1411">
        <v>8.0430559122687595E-2</v>
      </c>
    </row>
    <row r="1412" spans="1:9" x14ac:dyDescent="0.75">
      <c r="A1412" s="7">
        <v>43282</v>
      </c>
      <c r="B1412">
        <v>1.115175459435565</v>
      </c>
      <c r="C1412">
        <v>1.2045453788973151</v>
      </c>
      <c r="D1412">
        <v>1.1544553855077391</v>
      </c>
      <c r="E1412">
        <v>1.1544553694405799</v>
      </c>
      <c r="F1412">
        <v>0.73758490331717297</v>
      </c>
      <c r="H1412">
        <v>0.73526527621592153</v>
      </c>
      <c r="I1412">
        <v>0.24581740671794913</v>
      </c>
    </row>
    <row r="1413" spans="1:9" x14ac:dyDescent="0.75">
      <c r="A1413" s="7">
        <v>43313</v>
      </c>
      <c r="B1413">
        <v>4.7454266724936939E-2</v>
      </c>
      <c r="C1413">
        <v>0.1735536688269467</v>
      </c>
      <c r="D1413">
        <v>0.16633658743129501</v>
      </c>
      <c r="E1413">
        <v>0.16633658096289189</v>
      </c>
      <c r="F1413">
        <v>0.16134668227111321</v>
      </c>
      <c r="H1413">
        <v>2.1660516974639248</v>
      </c>
      <c r="I1413">
        <v>6.6342453327129652E-2</v>
      </c>
    </row>
    <row r="1414" spans="1:9" x14ac:dyDescent="0.75">
      <c r="A1414" s="7">
        <v>43344</v>
      </c>
      <c r="B1414">
        <v>7.909045394869094E-3</v>
      </c>
      <c r="C1414">
        <v>0</v>
      </c>
      <c r="D1414">
        <v>0</v>
      </c>
      <c r="E1414">
        <v>0</v>
      </c>
      <c r="F1414">
        <v>0.1152476353786054</v>
      </c>
      <c r="H1414">
        <v>0</v>
      </c>
      <c r="I1414">
        <v>1.771081734632636E-2</v>
      </c>
    </row>
    <row r="1415" spans="1:9" x14ac:dyDescent="0.75">
      <c r="A1415" s="7">
        <v>43374</v>
      </c>
      <c r="B1415">
        <v>0</v>
      </c>
      <c r="C1415">
        <v>0</v>
      </c>
      <c r="D1415">
        <v>0</v>
      </c>
      <c r="E1415">
        <v>0</v>
      </c>
      <c r="F1415">
        <v>7.68317496122113E-2</v>
      </c>
      <c r="H1415">
        <v>6.624010886953891E-3</v>
      </c>
      <c r="I1415">
        <v>0.50007359068827439</v>
      </c>
    </row>
    <row r="1416" spans="1:9" x14ac:dyDescent="0.75">
      <c r="A1416" s="7">
        <v>43405</v>
      </c>
      <c r="B1416">
        <v>1.779535223532279</v>
      </c>
      <c r="C1416">
        <v>1.4256195861199339</v>
      </c>
      <c r="D1416">
        <v>1.3663364088648691</v>
      </c>
      <c r="E1416">
        <v>1.366336394328078</v>
      </c>
      <c r="F1416">
        <v>0.91429784056546715</v>
      </c>
      <c r="H1416">
        <v>6.6240113378557064</v>
      </c>
      <c r="I1416">
        <v>0.74359314349932004</v>
      </c>
    </row>
    <row r="1417" spans="1:9" x14ac:dyDescent="0.75">
      <c r="A1417" s="7">
        <v>43435</v>
      </c>
      <c r="B1417">
        <v>0.55363229061856623</v>
      </c>
      <c r="D1417">
        <v>0.33267287072980478</v>
      </c>
      <c r="E1417">
        <v>0.33267287254660782</v>
      </c>
      <c r="F1417">
        <v>0.25354476941427012</v>
      </c>
      <c r="I1417">
        <v>0.37226566933420652</v>
      </c>
    </row>
    <row r="1418" spans="1:9" x14ac:dyDescent="0.75">
      <c r="A1418" s="7">
        <v>43466</v>
      </c>
      <c r="B1418">
        <v>1.8744251467500099</v>
      </c>
      <c r="F1418">
        <v>1.6288329680889619</v>
      </c>
      <c r="I1418">
        <v>0.98819107756179037</v>
      </c>
    </row>
    <row r="1419" spans="1:9" x14ac:dyDescent="0.75">
      <c r="A1419" s="7">
        <v>43497</v>
      </c>
      <c r="B1419">
        <v>3.4957967848452411</v>
      </c>
      <c r="F1419">
        <v>1.9284770774736359</v>
      </c>
      <c r="I1419">
        <v>1.9200523291228286</v>
      </c>
    </row>
    <row r="1420" spans="1:9" x14ac:dyDescent="0.75">
      <c r="A1420" s="7">
        <v>43525</v>
      </c>
      <c r="B1420">
        <v>2.0168066265167872</v>
      </c>
      <c r="F1420">
        <v>1.421387618599093</v>
      </c>
      <c r="I1420">
        <v>2.4326018766944659</v>
      </c>
    </row>
    <row r="1421" spans="1:9" x14ac:dyDescent="0.75">
      <c r="A1421" s="7">
        <v>43556</v>
      </c>
      <c r="B1421">
        <v>8.6999491830287018E-2</v>
      </c>
      <c r="F1421">
        <v>7.6831761927351099E-3</v>
      </c>
      <c r="I1421">
        <v>0.75148793617047149</v>
      </c>
    </row>
    <row r="1422" spans="1:9" x14ac:dyDescent="0.75">
      <c r="A1422" s="7">
        <v>43586</v>
      </c>
      <c r="I1422">
        <v>1.7699948518020943</v>
      </c>
    </row>
    <row r="1423" spans="1:9" x14ac:dyDescent="0.75">
      <c r="A1423" s="7">
        <v>43617</v>
      </c>
      <c r="I1423">
        <v>0.26025639218777868</v>
      </c>
    </row>
    <row r="1424" spans="1:9" x14ac:dyDescent="0.75">
      <c r="A1424" s="7">
        <v>43647</v>
      </c>
      <c r="I1424">
        <v>3.5523521936787351E-2</v>
      </c>
    </row>
    <row r="1425" spans="1:9" x14ac:dyDescent="0.75">
      <c r="A1425" s="7">
        <v>43678</v>
      </c>
      <c r="I1425">
        <v>3.3710643619708512E-2</v>
      </c>
    </row>
    <row r="1426" spans="1:9" x14ac:dyDescent="0.75">
      <c r="A1426" s="7">
        <v>43709</v>
      </c>
      <c r="I1426">
        <v>0.21332623575371967</v>
      </c>
    </row>
    <row r="1427" spans="1:9" x14ac:dyDescent="0.75">
      <c r="A1427" s="7">
        <v>43739</v>
      </c>
      <c r="I1427">
        <v>1.5320534915564978E-3</v>
      </c>
    </row>
    <row r="1428" spans="1:9" x14ac:dyDescent="0.75">
      <c r="A1428" s="7">
        <v>43770</v>
      </c>
      <c r="I1428">
        <v>1.3944749392763833</v>
      </c>
    </row>
    <row r="1429" spans="1:9" x14ac:dyDescent="0.75">
      <c r="A1429" s="7">
        <v>43800</v>
      </c>
      <c r="I1429">
        <v>1.2324764307881826</v>
      </c>
    </row>
    <row r="1430" spans="1:9" x14ac:dyDescent="0.75">
      <c r="A1430" s="7">
        <v>43831</v>
      </c>
      <c r="I1430">
        <v>0.13477860979686038</v>
      </c>
    </row>
    <row r="1431" spans="1:9" x14ac:dyDescent="0.75">
      <c r="A1431" s="7">
        <v>43862</v>
      </c>
      <c r="I1431">
        <v>0.19095209539770394</v>
      </c>
    </row>
    <row r="1432" spans="1:9" x14ac:dyDescent="0.75">
      <c r="A1432" s="7">
        <v>43891</v>
      </c>
      <c r="I1432">
        <v>0.77971007109770885</v>
      </c>
    </row>
    <row r="1433" spans="1:9" x14ac:dyDescent="0.75">
      <c r="A1433" s="7">
        <v>43922</v>
      </c>
      <c r="I1433">
        <v>0.97561232811257304</v>
      </c>
    </row>
    <row r="1434" spans="1:9" x14ac:dyDescent="0.75">
      <c r="A1434" s="7">
        <v>43952</v>
      </c>
      <c r="I1434">
        <v>0.50596544521878217</v>
      </c>
    </row>
    <row r="1435" spans="1:9" x14ac:dyDescent="0.75">
      <c r="A1435" s="7">
        <v>43983</v>
      </c>
      <c r="I1435">
        <v>7.3412965637221148E-2</v>
      </c>
    </row>
    <row r="1436" spans="1:9" x14ac:dyDescent="0.75">
      <c r="A1436" s="7">
        <v>44013</v>
      </c>
      <c r="I1436">
        <v>1.0143225497681518E-2</v>
      </c>
    </row>
    <row r="1437" spans="1:9" x14ac:dyDescent="0.75">
      <c r="A1437" s="7">
        <v>44044</v>
      </c>
      <c r="I1437">
        <v>5.6110297049833634E-3</v>
      </c>
    </row>
    <row r="1438" spans="1:9" x14ac:dyDescent="0.75">
      <c r="A1438" s="7">
        <v>44075</v>
      </c>
      <c r="I1438">
        <v>1.9212320040248481E-3</v>
      </c>
    </row>
    <row r="1439" spans="1:9" x14ac:dyDescent="0.75">
      <c r="A1439" s="7">
        <v>44105</v>
      </c>
      <c r="I1439">
        <v>6.2561433301814445E-4</v>
      </c>
    </row>
    <row r="1440" spans="1:9" x14ac:dyDescent="0.75">
      <c r="A1440" s="7">
        <v>44136</v>
      </c>
      <c r="I1440">
        <v>0.408941654161113</v>
      </c>
    </row>
    <row r="1441" spans="1:9" x14ac:dyDescent="0.75">
      <c r="A1441" s="7">
        <v>44166</v>
      </c>
      <c r="I1441">
        <v>0.48647700331018212</v>
      </c>
    </row>
    <row r="1442" spans="1:9" x14ac:dyDescent="0.75">
      <c r="A1442" s="7">
        <v>44197</v>
      </c>
      <c r="I1442">
        <v>0.86854110863457779</v>
      </c>
    </row>
    <row r="1443" spans="1:9" x14ac:dyDescent="0.75">
      <c r="A1443" s="7">
        <v>44228</v>
      </c>
      <c r="I1443">
        <v>0.21097591568305327</v>
      </c>
    </row>
    <row r="1444" spans="1:9" x14ac:dyDescent="0.75">
      <c r="A1444" s="7">
        <v>44256</v>
      </c>
      <c r="I1444">
        <v>1.1309552450317597</v>
      </c>
    </row>
    <row r="1445" spans="1:9" x14ac:dyDescent="0.75">
      <c r="A1445" s="7">
        <v>44287</v>
      </c>
      <c r="I1445">
        <v>0.41552064805373817</v>
      </c>
    </row>
    <row r="1446" spans="1:9" x14ac:dyDescent="0.75">
      <c r="A1446" s="7">
        <v>44317</v>
      </c>
      <c r="I1446">
        <v>0.52545388712738106</v>
      </c>
    </row>
    <row r="1447" spans="1:9" x14ac:dyDescent="0.75">
      <c r="A1447" s="7">
        <v>44348</v>
      </c>
      <c r="I1447">
        <v>3.3500402688628042E-2</v>
      </c>
    </row>
    <row r="1448" spans="1:9" x14ac:dyDescent="0.75">
      <c r="A1448" s="7">
        <v>44378</v>
      </c>
      <c r="I1448">
        <v>0.45973704813326749</v>
      </c>
    </row>
    <row r="1449" spans="1:9" x14ac:dyDescent="0.75">
      <c r="A1449" s="7">
        <v>44409</v>
      </c>
      <c r="I1449">
        <v>5.4105524686847054E-2</v>
      </c>
    </row>
    <row r="1450" spans="1:9" x14ac:dyDescent="0.75">
      <c r="A1450" s="7">
        <v>44440</v>
      </c>
      <c r="I1450">
        <v>2.1219614089059712E-2</v>
      </c>
    </row>
    <row r="1451" spans="1:9" x14ac:dyDescent="0.75">
      <c r="A1451" s="7">
        <v>44470</v>
      </c>
      <c r="I1451">
        <v>1.0471096228668577</v>
      </c>
    </row>
    <row r="1452" spans="1:9" x14ac:dyDescent="0.75">
      <c r="A1452" s="7">
        <v>44501</v>
      </c>
      <c r="I1452">
        <v>9.3774250823345211E-3</v>
      </c>
    </row>
    <row r="1453" spans="1:9" x14ac:dyDescent="0.75">
      <c r="A1453" s="7">
        <v>44531</v>
      </c>
      <c r="I1453">
        <v>1.905960725583016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7"/>
  <sheetViews>
    <sheetView topLeftCell="A967" workbookViewId="0">
      <selection activeCell="B1" sqref="B1:I1057"/>
    </sheetView>
  </sheetViews>
  <sheetFormatPr defaultRowHeight="14.75" x14ac:dyDescent="0.75"/>
  <cols>
    <col min="1" max="1" width="17.5" bestFit="1" customWidth="1"/>
  </cols>
  <sheetData>
    <row r="1" spans="1:9" x14ac:dyDescent="0.75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75">
      <c r="A2" s="2">
        <v>11444</v>
      </c>
      <c r="F2">
        <v>0.23049530224559939</v>
      </c>
    </row>
    <row r="3" spans="1:9" x14ac:dyDescent="0.75">
      <c r="A3" s="2">
        <v>11475</v>
      </c>
      <c r="F3">
        <v>0.66075318254617177</v>
      </c>
    </row>
    <row r="4" spans="1:9" x14ac:dyDescent="0.75">
      <c r="A4" s="2">
        <v>11505</v>
      </c>
      <c r="F4">
        <v>0.16902987653905829</v>
      </c>
    </row>
    <row r="5" spans="1:9" x14ac:dyDescent="0.75">
      <c r="A5" s="2">
        <v>11536</v>
      </c>
      <c r="F5">
        <v>0.69916899848717751</v>
      </c>
    </row>
    <row r="6" spans="1:9" x14ac:dyDescent="0.75">
      <c r="A6" s="2">
        <v>11567</v>
      </c>
      <c r="F6">
        <v>0.36879241031389021</v>
      </c>
    </row>
    <row r="7" spans="1:9" x14ac:dyDescent="0.75">
      <c r="A7" s="2">
        <v>11597</v>
      </c>
      <c r="F7">
        <v>9.9881269343904469E-2</v>
      </c>
    </row>
    <row r="8" spans="1:9" x14ac:dyDescent="0.75">
      <c r="A8" s="2">
        <v>11628</v>
      </c>
      <c r="F8">
        <v>2.3817841027495228</v>
      </c>
    </row>
    <row r="9" spans="1:9" x14ac:dyDescent="0.75">
      <c r="A9" s="2">
        <v>11658</v>
      </c>
      <c r="F9">
        <v>2.4586158847749608</v>
      </c>
    </row>
    <row r="10" spans="1:9" x14ac:dyDescent="0.75">
      <c r="A10" s="2">
        <v>11689</v>
      </c>
      <c r="F10">
        <v>2.535447644897983</v>
      </c>
    </row>
    <row r="11" spans="1:9" x14ac:dyDescent="0.75">
      <c r="A11" s="2">
        <v>11720</v>
      </c>
      <c r="F11">
        <v>3.62645873930262</v>
      </c>
    </row>
    <row r="12" spans="1:9" x14ac:dyDescent="0.75">
      <c r="A12" s="2">
        <v>11749</v>
      </c>
      <c r="F12">
        <v>0.2304952956911096</v>
      </c>
    </row>
    <row r="13" spans="1:9" x14ac:dyDescent="0.75">
      <c r="A13" s="2">
        <v>11780</v>
      </c>
      <c r="F13">
        <v>0.30732705915822928</v>
      </c>
    </row>
    <row r="14" spans="1:9" x14ac:dyDescent="0.75">
      <c r="A14" s="2">
        <v>11810</v>
      </c>
      <c r="F14">
        <v>0.23817847135456929</v>
      </c>
    </row>
    <row r="15" spans="1:9" x14ac:dyDescent="0.75">
      <c r="A15" s="2">
        <v>11841</v>
      </c>
      <c r="F15">
        <v>0.29196070004685731</v>
      </c>
    </row>
    <row r="16" spans="1:9" x14ac:dyDescent="0.75">
      <c r="A16" s="2">
        <v>11871</v>
      </c>
      <c r="F16">
        <v>0</v>
      </c>
    </row>
    <row r="17" spans="1:6" x14ac:dyDescent="0.75">
      <c r="A17" s="2">
        <v>11902</v>
      </c>
      <c r="F17">
        <v>0</v>
      </c>
    </row>
    <row r="18" spans="1:6" x14ac:dyDescent="0.75">
      <c r="A18" s="2">
        <v>11933</v>
      </c>
      <c r="F18">
        <v>5.3782227935211917E-2</v>
      </c>
    </row>
    <row r="19" spans="1:6" x14ac:dyDescent="0.75">
      <c r="A19" s="2">
        <v>11963</v>
      </c>
      <c r="F19">
        <v>0</v>
      </c>
    </row>
    <row r="20" spans="1:6" x14ac:dyDescent="0.75">
      <c r="A20" s="2">
        <v>11994</v>
      </c>
      <c r="F20">
        <v>7.6831748758494745E-2</v>
      </c>
    </row>
    <row r="21" spans="1:6" x14ac:dyDescent="0.75">
      <c r="A21" s="2">
        <v>12024</v>
      </c>
      <c r="F21">
        <v>0.499406325835064</v>
      </c>
    </row>
    <row r="22" spans="1:6" x14ac:dyDescent="0.75">
      <c r="A22" s="2">
        <v>12055</v>
      </c>
      <c r="F22">
        <v>2.6506953400583662</v>
      </c>
    </row>
    <row r="23" spans="1:6" x14ac:dyDescent="0.75">
      <c r="A23" s="2">
        <v>12086</v>
      </c>
      <c r="F23">
        <v>0.34574289449050172</v>
      </c>
    </row>
    <row r="24" spans="1:6" x14ac:dyDescent="0.75">
      <c r="A24" s="2">
        <v>12114</v>
      </c>
      <c r="F24">
        <v>0.99881287166930999</v>
      </c>
    </row>
    <row r="25" spans="1:6" x14ac:dyDescent="0.75">
      <c r="A25" s="2">
        <v>12145</v>
      </c>
      <c r="F25">
        <v>0.34574292724197681</v>
      </c>
    </row>
    <row r="26" spans="1:6" x14ac:dyDescent="0.75">
      <c r="A26" s="2">
        <v>12175</v>
      </c>
      <c r="F26">
        <v>0.49940645003604828</v>
      </c>
    </row>
    <row r="27" spans="1:6" x14ac:dyDescent="0.75">
      <c r="A27" s="2">
        <v>12206</v>
      </c>
      <c r="F27">
        <v>0.2304953015620716</v>
      </c>
    </row>
    <row r="28" spans="1:6" x14ac:dyDescent="0.75">
      <c r="A28" s="2">
        <v>12236</v>
      </c>
      <c r="F28">
        <v>6.9148588979294268E-2</v>
      </c>
    </row>
    <row r="29" spans="1:6" x14ac:dyDescent="0.75">
      <c r="A29" s="2">
        <v>12267</v>
      </c>
      <c r="F29">
        <v>7.683175700611837E-2</v>
      </c>
    </row>
    <row r="30" spans="1:6" x14ac:dyDescent="0.75">
      <c r="A30" s="2">
        <v>12298</v>
      </c>
      <c r="F30">
        <v>0</v>
      </c>
    </row>
    <row r="31" spans="1:6" x14ac:dyDescent="0.75">
      <c r="A31" s="2">
        <v>12328</v>
      </c>
      <c r="F31">
        <v>0.39184190985613149</v>
      </c>
    </row>
    <row r="32" spans="1:6" x14ac:dyDescent="0.75">
      <c r="A32" s="2">
        <v>12359</v>
      </c>
      <c r="F32">
        <v>0</v>
      </c>
    </row>
    <row r="33" spans="1:6" x14ac:dyDescent="0.75">
      <c r="A33" s="2">
        <v>12389</v>
      </c>
      <c r="F33">
        <v>2.1820214992779068</v>
      </c>
    </row>
    <row r="34" spans="1:6" x14ac:dyDescent="0.75">
      <c r="A34" s="2">
        <v>12420</v>
      </c>
      <c r="F34">
        <v>0.23049525293489581</v>
      </c>
    </row>
    <row r="35" spans="1:6" x14ac:dyDescent="0.75">
      <c r="A35" s="2">
        <v>12451</v>
      </c>
      <c r="F35">
        <v>0.92198111303506491</v>
      </c>
    </row>
    <row r="36" spans="1:6" x14ac:dyDescent="0.75">
      <c r="A36" s="2">
        <v>12479</v>
      </c>
      <c r="F36">
        <v>0.13061399707535379</v>
      </c>
    </row>
    <row r="37" spans="1:6" x14ac:dyDescent="0.75">
      <c r="A37" s="2">
        <v>12510</v>
      </c>
      <c r="F37">
        <v>0</v>
      </c>
    </row>
    <row r="38" spans="1:6" x14ac:dyDescent="0.75">
      <c r="A38" s="2">
        <v>12540</v>
      </c>
      <c r="F38">
        <v>0</v>
      </c>
    </row>
    <row r="39" spans="1:6" x14ac:dyDescent="0.75">
      <c r="A39" s="2">
        <v>12571</v>
      </c>
      <c r="F39">
        <v>1.513585775428187</v>
      </c>
    </row>
    <row r="40" spans="1:6" x14ac:dyDescent="0.75">
      <c r="A40" s="2">
        <v>12601</v>
      </c>
      <c r="F40">
        <v>4.6099056457323311E-2</v>
      </c>
    </row>
    <row r="41" spans="1:6" x14ac:dyDescent="0.75">
      <c r="A41" s="2">
        <v>12632</v>
      </c>
      <c r="F41">
        <v>0.46099055348553403</v>
      </c>
    </row>
    <row r="42" spans="1:6" x14ac:dyDescent="0.75">
      <c r="A42" s="2">
        <v>12663</v>
      </c>
      <c r="F42">
        <v>9.9881276362242324E-2</v>
      </c>
    </row>
    <row r="43" spans="1:6" x14ac:dyDescent="0.75">
      <c r="A43" s="2">
        <v>12693</v>
      </c>
      <c r="F43">
        <v>0.77600065219277659</v>
      </c>
    </row>
    <row r="44" spans="1:6" x14ac:dyDescent="0.75">
      <c r="A44" s="2">
        <v>12724</v>
      </c>
      <c r="F44">
        <v>0.39952507293629203</v>
      </c>
    </row>
    <row r="45" spans="1:6" x14ac:dyDescent="0.75">
      <c r="A45" s="2">
        <v>12754</v>
      </c>
      <c r="F45">
        <v>0.61465397119374032</v>
      </c>
    </row>
    <row r="46" spans="1:6" x14ac:dyDescent="0.75">
      <c r="A46" s="2">
        <v>12785</v>
      </c>
      <c r="F46">
        <v>2.9964382423583551</v>
      </c>
    </row>
    <row r="47" spans="1:6" x14ac:dyDescent="0.75">
      <c r="A47" s="2">
        <v>12816</v>
      </c>
      <c r="F47">
        <v>2.7352104826863739</v>
      </c>
    </row>
    <row r="48" spans="1:6" x14ac:dyDescent="0.75">
      <c r="A48" s="2">
        <v>12844</v>
      </c>
      <c r="F48">
        <v>2.135922966548585</v>
      </c>
    </row>
    <row r="49" spans="1:6" x14ac:dyDescent="0.75">
      <c r="A49" s="2">
        <v>12875</v>
      </c>
      <c r="F49">
        <v>1.0218624894467909</v>
      </c>
    </row>
    <row r="50" spans="1:6" x14ac:dyDescent="0.75">
      <c r="A50" s="2">
        <v>12905</v>
      </c>
      <c r="F50">
        <v>0</v>
      </c>
    </row>
    <row r="51" spans="1:6" x14ac:dyDescent="0.75">
      <c r="A51" s="2">
        <v>12936</v>
      </c>
      <c r="F51">
        <v>0</v>
      </c>
    </row>
    <row r="52" spans="1:6" x14ac:dyDescent="0.75">
      <c r="A52" s="2">
        <v>12966</v>
      </c>
      <c r="F52">
        <v>0.48404009995741032</v>
      </c>
    </row>
    <row r="53" spans="1:6" x14ac:dyDescent="0.75">
      <c r="A53" s="2">
        <v>12997</v>
      </c>
      <c r="F53">
        <v>0.49940639477991589</v>
      </c>
    </row>
    <row r="54" spans="1:6" x14ac:dyDescent="0.75">
      <c r="A54" s="2">
        <v>13028</v>
      </c>
      <c r="F54">
        <v>0</v>
      </c>
    </row>
    <row r="55" spans="1:6" x14ac:dyDescent="0.75">
      <c r="A55" s="2">
        <v>13058</v>
      </c>
      <c r="F55">
        <v>0.245861589600018</v>
      </c>
    </row>
    <row r="56" spans="1:6" x14ac:dyDescent="0.75">
      <c r="A56" s="2">
        <v>13089</v>
      </c>
      <c r="F56">
        <v>0.23049525199989551</v>
      </c>
    </row>
    <row r="57" spans="1:6" x14ac:dyDescent="0.75">
      <c r="A57" s="2">
        <v>13119</v>
      </c>
      <c r="F57">
        <v>1.129426677220468</v>
      </c>
    </row>
    <row r="58" spans="1:6" x14ac:dyDescent="0.75">
      <c r="A58" s="2">
        <v>13150</v>
      </c>
      <c r="F58">
        <v>0.79136698164863672</v>
      </c>
    </row>
    <row r="59" spans="1:6" x14ac:dyDescent="0.75">
      <c r="A59" s="2">
        <v>13181</v>
      </c>
      <c r="F59">
        <v>3.511211397842656</v>
      </c>
    </row>
    <row r="60" spans="1:6" x14ac:dyDescent="0.75">
      <c r="A60" s="2">
        <v>13210</v>
      </c>
      <c r="F60">
        <v>0.19207940544337479</v>
      </c>
    </row>
    <row r="61" spans="1:6" x14ac:dyDescent="0.75">
      <c r="A61" s="2">
        <v>13241</v>
      </c>
      <c r="F61">
        <v>0.15366352957911469</v>
      </c>
    </row>
    <row r="62" spans="1:6" x14ac:dyDescent="0.75">
      <c r="A62" s="2">
        <v>13271</v>
      </c>
      <c r="F62">
        <v>0.10756447056500471</v>
      </c>
    </row>
    <row r="63" spans="1:6" x14ac:dyDescent="0.75">
      <c r="A63" s="2">
        <v>13302</v>
      </c>
      <c r="F63">
        <v>0</v>
      </c>
    </row>
    <row r="64" spans="1:6" x14ac:dyDescent="0.75">
      <c r="A64" s="2">
        <v>13332</v>
      </c>
      <c r="F64">
        <v>0.36879245165858648</v>
      </c>
    </row>
    <row r="65" spans="1:6" x14ac:dyDescent="0.75">
      <c r="A65" s="2">
        <v>13363</v>
      </c>
      <c r="F65">
        <v>0.27659433209132039</v>
      </c>
    </row>
    <row r="66" spans="1:6" x14ac:dyDescent="0.75">
      <c r="A66" s="2">
        <v>13394</v>
      </c>
      <c r="F66">
        <v>8.4514928794702765E-2</v>
      </c>
    </row>
    <row r="67" spans="1:6" x14ac:dyDescent="0.75">
      <c r="A67" s="2">
        <v>13424</v>
      </c>
      <c r="F67">
        <v>1.0218622875880849</v>
      </c>
    </row>
    <row r="68" spans="1:6" x14ac:dyDescent="0.75">
      <c r="A68" s="2">
        <v>13455</v>
      </c>
      <c r="F68">
        <v>0</v>
      </c>
    </row>
    <row r="69" spans="1:6" x14ac:dyDescent="0.75">
      <c r="A69" s="2">
        <v>13485</v>
      </c>
      <c r="F69">
        <v>3.3037651924813431</v>
      </c>
    </row>
    <row r="70" spans="1:6" x14ac:dyDescent="0.75">
      <c r="A70" s="2">
        <v>13516</v>
      </c>
      <c r="F70">
        <v>1.843962023479166</v>
      </c>
    </row>
    <row r="71" spans="1:6" x14ac:dyDescent="0.75">
      <c r="A71" s="2">
        <v>13547</v>
      </c>
      <c r="F71">
        <v>2.7659431559240129</v>
      </c>
    </row>
    <row r="72" spans="1:6" x14ac:dyDescent="0.75">
      <c r="A72" s="2">
        <v>13575</v>
      </c>
      <c r="F72">
        <v>0.96039702721687426</v>
      </c>
    </row>
    <row r="73" spans="1:6" x14ac:dyDescent="0.75">
      <c r="A73" s="2">
        <v>13606</v>
      </c>
      <c r="F73">
        <v>0.19207940911168711</v>
      </c>
    </row>
    <row r="74" spans="1:6" x14ac:dyDescent="0.75">
      <c r="A74" s="2">
        <v>13636</v>
      </c>
      <c r="F74">
        <v>0</v>
      </c>
    </row>
    <row r="75" spans="1:6" x14ac:dyDescent="0.75">
      <c r="A75" s="2">
        <v>13667</v>
      </c>
      <c r="F75">
        <v>9.2198114900416114E-2</v>
      </c>
    </row>
    <row r="76" spans="1:6" x14ac:dyDescent="0.75">
      <c r="A76" s="2">
        <v>13697</v>
      </c>
      <c r="F76">
        <v>6.1465408609764433E-2</v>
      </c>
    </row>
    <row r="77" spans="1:6" x14ac:dyDescent="0.75">
      <c r="A77" s="2">
        <v>13728</v>
      </c>
      <c r="F77">
        <v>1.536635082878249E-2</v>
      </c>
    </row>
    <row r="78" spans="1:6" x14ac:dyDescent="0.75">
      <c r="A78" s="2">
        <v>13759</v>
      </c>
      <c r="F78">
        <v>0</v>
      </c>
    </row>
    <row r="79" spans="1:6" x14ac:dyDescent="0.75">
      <c r="A79" s="2">
        <v>13789</v>
      </c>
      <c r="F79">
        <v>3.841587480610565E-2</v>
      </c>
    </row>
    <row r="80" spans="1:6" x14ac:dyDescent="0.75">
      <c r="A80" s="2">
        <v>13820</v>
      </c>
      <c r="F80">
        <v>0.30732699503397898</v>
      </c>
    </row>
    <row r="81" spans="1:6" x14ac:dyDescent="0.75">
      <c r="A81" s="2">
        <v>13850</v>
      </c>
      <c r="F81">
        <v>3.995250606680512</v>
      </c>
    </row>
    <row r="82" spans="1:6" x14ac:dyDescent="0.75">
      <c r="A82" s="2">
        <v>13881</v>
      </c>
      <c r="F82">
        <v>3.8415874535080753E-2</v>
      </c>
    </row>
    <row r="83" spans="1:6" x14ac:dyDescent="0.75">
      <c r="A83" s="2">
        <v>13912</v>
      </c>
      <c r="F83">
        <v>6.0620254747408362</v>
      </c>
    </row>
    <row r="84" spans="1:6" x14ac:dyDescent="0.75">
      <c r="A84" s="2">
        <v>13940</v>
      </c>
      <c r="F84">
        <v>4.3870936496356716</v>
      </c>
    </row>
    <row r="85" spans="1:6" x14ac:dyDescent="0.75">
      <c r="A85" s="2">
        <v>13971</v>
      </c>
      <c r="F85">
        <v>8.4514939551189314E-2</v>
      </c>
    </row>
    <row r="86" spans="1:6" x14ac:dyDescent="0.75">
      <c r="A86" s="2">
        <v>14001</v>
      </c>
      <c r="F86">
        <v>1.0295456680985771</v>
      </c>
    </row>
    <row r="87" spans="1:6" x14ac:dyDescent="0.75">
      <c r="A87" s="2">
        <v>14032</v>
      </c>
      <c r="F87">
        <v>0.89124843831294331</v>
      </c>
    </row>
    <row r="88" spans="1:6" x14ac:dyDescent="0.75">
      <c r="A88" s="2">
        <v>14062</v>
      </c>
      <c r="F88">
        <v>0.23817846551835259</v>
      </c>
    </row>
    <row r="89" spans="1:6" x14ac:dyDescent="0.75">
      <c r="A89" s="2">
        <v>14093</v>
      </c>
      <c r="F89">
        <v>6.1465403315129938E-2</v>
      </c>
    </row>
    <row r="90" spans="1:6" x14ac:dyDescent="0.75">
      <c r="A90" s="2">
        <v>14124</v>
      </c>
      <c r="F90">
        <v>0.30732702004373202</v>
      </c>
    </row>
    <row r="91" spans="1:6" x14ac:dyDescent="0.75">
      <c r="A91" s="2">
        <v>14154</v>
      </c>
      <c r="F91">
        <v>0.89124825657565387</v>
      </c>
    </row>
    <row r="92" spans="1:6" x14ac:dyDescent="0.75">
      <c r="A92" s="2">
        <v>14185</v>
      </c>
      <c r="F92">
        <v>0.16134666495110431</v>
      </c>
    </row>
    <row r="93" spans="1:6" x14ac:dyDescent="0.75">
      <c r="A93" s="2">
        <v>14215</v>
      </c>
      <c r="F93">
        <v>0.33805967728726383</v>
      </c>
    </row>
    <row r="94" spans="1:6" x14ac:dyDescent="0.75">
      <c r="A94" s="2">
        <v>14246</v>
      </c>
      <c r="F94">
        <v>1.2446743200531469</v>
      </c>
    </row>
    <row r="95" spans="1:6" x14ac:dyDescent="0.75">
      <c r="A95" s="2">
        <v>14277</v>
      </c>
      <c r="F95">
        <v>0.57623817274926781</v>
      </c>
    </row>
    <row r="96" spans="1:6" x14ac:dyDescent="0.75">
      <c r="A96" s="2">
        <v>14305</v>
      </c>
      <c r="F96">
        <v>0.81441663511642226</v>
      </c>
    </row>
    <row r="97" spans="1:6" x14ac:dyDescent="0.75">
      <c r="A97" s="2">
        <v>14336</v>
      </c>
      <c r="F97">
        <v>0.34574292724197681</v>
      </c>
    </row>
    <row r="98" spans="1:6" x14ac:dyDescent="0.75">
      <c r="A98" s="2">
        <v>14366</v>
      </c>
      <c r="F98">
        <v>7.6831765507062277E-2</v>
      </c>
    </row>
    <row r="99" spans="1:6" x14ac:dyDescent="0.75">
      <c r="A99" s="2">
        <v>14397</v>
      </c>
      <c r="F99">
        <v>0.59928773826608606</v>
      </c>
    </row>
    <row r="100" spans="1:6" x14ac:dyDescent="0.75">
      <c r="A100" s="2">
        <v>14427</v>
      </c>
      <c r="F100">
        <v>0.34574292199882178</v>
      </c>
    </row>
    <row r="101" spans="1:6" x14ac:dyDescent="0.75">
      <c r="A101" s="2">
        <v>14458</v>
      </c>
      <c r="F101">
        <v>0.40720828408280912</v>
      </c>
    </row>
    <row r="102" spans="1:6" x14ac:dyDescent="0.75">
      <c r="A102" s="2">
        <v>14489</v>
      </c>
      <c r="F102">
        <v>0.53013909984393759</v>
      </c>
    </row>
    <row r="103" spans="1:6" x14ac:dyDescent="0.75">
      <c r="A103" s="2">
        <v>14519</v>
      </c>
      <c r="F103">
        <v>0.1767130246805271</v>
      </c>
    </row>
    <row r="104" spans="1:6" x14ac:dyDescent="0.75">
      <c r="A104" s="2">
        <v>14550</v>
      </c>
      <c r="F104">
        <v>0</v>
      </c>
    </row>
    <row r="105" spans="1:6" x14ac:dyDescent="0.75">
      <c r="A105" s="2">
        <v>14580</v>
      </c>
      <c r="F105">
        <v>0.23049524492206369</v>
      </c>
    </row>
    <row r="106" spans="1:6" x14ac:dyDescent="0.75">
      <c r="A106" s="2">
        <v>14611</v>
      </c>
      <c r="F106">
        <v>3.0348540796847621</v>
      </c>
    </row>
    <row r="107" spans="1:6" x14ac:dyDescent="0.75">
      <c r="A107" s="2">
        <v>14642</v>
      </c>
      <c r="F107">
        <v>1.406021174480826</v>
      </c>
    </row>
    <row r="108" spans="1:6" x14ac:dyDescent="0.75">
      <c r="A108" s="2">
        <v>14671</v>
      </c>
      <c r="F108">
        <v>0.61465410657785924</v>
      </c>
    </row>
    <row r="109" spans="1:6" x14ac:dyDescent="0.75">
      <c r="A109" s="2">
        <v>14702</v>
      </c>
      <c r="F109">
        <v>0.39184198726059372</v>
      </c>
    </row>
    <row r="110" spans="1:6" x14ac:dyDescent="0.75">
      <c r="A110" s="2">
        <v>14732</v>
      </c>
      <c r="F110">
        <v>0</v>
      </c>
    </row>
    <row r="111" spans="1:6" x14ac:dyDescent="0.75">
      <c r="A111" s="2">
        <v>14763</v>
      </c>
      <c r="F111">
        <v>0</v>
      </c>
    </row>
    <row r="112" spans="1:6" x14ac:dyDescent="0.75">
      <c r="A112" s="2">
        <v>14793</v>
      </c>
      <c r="F112">
        <v>0</v>
      </c>
    </row>
    <row r="113" spans="1:6" x14ac:dyDescent="0.75">
      <c r="A113" s="2">
        <v>14824</v>
      </c>
      <c r="F113">
        <v>0</v>
      </c>
    </row>
    <row r="114" spans="1:6" x14ac:dyDescent="0.75">
      <c r="A114" s="2">
        <v>14855</v>
      </c>
      <c r="F114">
        <v>0.15366351002186601</v>
      </c>
    </row>
    <row r="115" spans="1:6" x14ac:dyDescent="0.75">
      <c r="A115" s="2">
        <v>14885</v>
      </c>
      <c r="F115">
        <v>0.51477272755378589</v>
      </c>
    </row>
    <row r="116" spans="1:6" x14ac:dyDescent="0.75">
      <c r="A116" s="2">
        <v>14916</v>
      </c>
      <c r="F116">
        <v>0.1152476259999478</v>
      </c>
    </row>
    <row r="117" spans="1:6" x14ac:dyDescent="0.75">
      <c r="A117" s="2">
        <v>14946</v>
      </c>
      <c r="F117">
        <v>3.1885175013273779</v>
      </c>
    </row>
    <row r="118" spans="1:6" x14ac:dyDescent="0.75">
      <c r="A118" s="2">
        <v>14977</v>
      </c>
      <c r="F118">
        <v>1.8055460029715971</v>
      </c>
    </row>
    <row r="119" spans="1:6" x14ac:dyDescent="0.75">
      <c r="A119" s="2">
        <v>15008</v>
      </c>
      <c r="F119">
        <v>1.9361602457830449</v>
      </c>
    </row>
    <row r="120" spans="1:6" x14ac:dyDescent="0.75">
      <c r="A120" s="2">
        <v>15036</v>
      </c>
      <c r="F120">
        <v>1.6518829600855021</v>
      </c>
    </row>
    <row r="121" spans="1:6" x14ac:dyDescent="0.75">
      <c r="A121" s="2">
        <v>15067</v>
      </c>
      <c r="F121">
        <v>0.2304953000930845</v>
      </c>
    </row>
    <row r="122" spans="1:6" x14ac:dyDescent="0.75">
      <c r="A122" s="2">
        <v>15097</v>
      </c>
      <c r="F122">
        <v>3.8415882753531139E-2</v>
      </c>
    </row>
    <row r="123" spans="1:6" x14ac:dyDescent="0.75">
      <c r="A123" s="2">
        <v>15128</v>
      </c>
      <c r="F123">
        <v>0.14598035002342871</v>
      </c>
    </row>
    <row r="124" spans="1:6" x14ac:dyDescent="0.75">
      <c r="A124" s="2">
        <v>15158</v>
      </c>
      <c r="F124">
        <v>0</v>
      </c>
    </row>
    <row r="125" spans="1:6" x14ac:dyDescent="0.75">
      <c r="A125" s="2">
        <v>15189</v>
      </c>
      <c r="F125">
        <v>1.0833277319980621</v>
      </c>
    </row>
    <row r="126" spans="1:6" x14ac:dyDescent="0.75">
      <c r="A126" s="2">
        <v>15220</v>
      </c>
      <c r="F126">
        <v>0.24586160687592681</v>
      </c>
    </row>
    <row r="127" spans="1:6" x14ac:dyDescent="0.75">
      <c r="A127" s="2">
        <v>15250</v>
      </c>
      <c r="F127">
        <v>1.137109891970963</v>
      </c>
    </row>
    <row r="128" spans="1:6" x14ac:dyDescent="0.75">
      <c r="A128" s="2">
        <v>15281</v>
      </c>
      <c r="F128">
        <v>0.25354477719988511</v>
      </c>
    </row>
    <row r="129" spans="1:6" x14ac:dyDescent="0.75">
      <c r="A129" s="2">
        <v>15311</v>
      </c>
      <c r="F129">
        <v>2.5200812223604601</v>
      </c>
    </row>
    <row r="130" spans="1:6" x14ac:dyDescent="0.75">
      <c r="A130" s="2">
        <v>15342</v>
      </c>
      <c r="F130">
        <v>1.2293079851225841</v>
      </c>
    </row>
    <row r="131" spans="1:6" x14ac:dyDescent="0.75">
      <c r="A131" s="2">
        <v>15373</v>
      </c>
      <c r="F131">
        <v>0.42257466917518888</v>
      </c>
    </row>
    <row r="132" spans="1:6" x14ac:dyDescent="0.75">
      <c r="A132" s="2">
        <v>15401</v>
      </c>
      <c r="F132">
        <v>0.63002044435883364</v>
      </c>
    </row>
    <row r="133" spans="1:6" x14ac:dyDescent="0.75">
      <c r="A133" s="2">
        <v>15432</v>
      </c>
      <c r="F133">
        <v>0.57623822733506125</v>
      </c>
    </row>
    <row r="134" spans="1:6" x14ac:dyDescent="0.75">
      <c r="A134" s="2">
        <v>15462</v>
      </c>
      <c r="F134">
        <v>0.17671306123868449</v>
      </c>
    </row>
    <row r="135" spans="1:6" x14ac:dyDescent="0.75">
      <c r="A135" s="2">
        <v>15493</v>
      </c>
      <c r="F135">
        <v>0</v>
      </c>
    </row>
    <row r="136" spans="1:6" x14ac:dyDescent="0.75">
      <c r="A136" s="2">
        <v>15523</v>
      </c>
      <c r="F136">
        <v>0.76831762479529242</v>
      </c>
    </row>
    <row r="137" spans="1:6" x14ac:dyDescent="0.75">
      <c r="A137" s="2">
        <v>15554</v>
      </c>
      <c r="F137">
        <v>0.2228120855862431</v>
      </c>
    </row>
    <row r="138" spans="1:6" x14ac:dyDescent="0.75">
      <c r="A138" s="2">
        <v>15585</v>
      </c>
      <c r="F138">
        <v>0.17671303709758701</v>
      </c>
    </row>
    <row r="139" spans="1:6" x14ac:dyDescent="0.75">
      <c r="A139" s="2">
        <v>15615</v>
      </c>
      <c r="F139">
        <v>4.6099048050003373E-2</v>
      </c>
    </row>
    <row r="140" spans="1:6" x14ac:dyDescent="0.75">
      <c r="A140" s="2">
        <v>15646</v>
      </c>
      <c r="F140">
        <v>0.62233715750207275</v>
      </c>
    </row>
    <row r="141" spans="1:6" x14ac:dyDescent="0.75">
      <c r="A141" s="2">
        <v>15676</v>
      </c>
      <c r="F141">
        <v>0.58392125660570215</v>
      </c>
    </row>
    <row r="142" spans="1:6" x14ac:dyDescent="0.75">
      <c r="A142" s="2">
        <v>15707</v>
      </c>
      <c r="F142">
        <v>3.6264583408737581</v>
      </c>
    </row>
    <row r="143" spans="1:6" x14ac:dyDescent="0.75">
      <c r="A143" s="2">
        <v>15738</v>
      </c>
      <c r="F143">
        <v>3.0732701859698189E-2</v>
      </c>
    </row>
    <row r="144" spans="1:6" x14ac:dyDescent="0.75">
      <c r="A144" s="2">
        <v>15766</v>
      </c>
      <c r="F144">
        <v>0.72990173152576454</v>
      </c>
    </row>
    <row r="145" spans="1:6" x14ac:dyDescent="0.75">
      <c r="A145" s="2">
        <v>15797</v>
      </c>
      <c r="F145">
        <v>1.213941898558478</v>
      </c>
    </row>
    <row r="146" spans="1:6" x14ac:dyDescent="0.75">
      <c r="A146" s="2">
        <v>15827</v>
      </c>
      <c r="F146">
        <v>0.40720832913780858</v>
      </c>
    </row>
    <row r="147" spans="1:6" x14ac:dyDescent="0.75">
      <c r="A147" s="2">
        <v>15858</v>
      </c>
      <c r="F147">
        <v>0.35342612142929308</v>
      </c>
    </row>
    <row r="148" spans="1:6" x14ac:dyDescent="0.75">
      <c r="A148" s="2">
        <v>15888</v>
      </c>
      <c r="F148">
        <v>0.22281210477929289</v>
      </c>
    </row>
    <row r="149" spans="1:6" x14ac:dyDescent="0.75">
      <c r="A149" s="2">
        <v>15919</v>
      </c>
      <c r="F149">
        <v>0</v>
      </c>
    </row>
    <row r="150" spans="1:6" x14ac:dyDescent="0.75">
      <c r="A150" s="2">
        <v>15950</v>
      </c>
      <c r="F150">
        <v>7.6831755010932992E-2</v>
      </c>
    </row>
    <row r="151" spans="1:6" x14ac:dyDescent="0.75">
      <c r="A151" s="2">
        <v>15980</v>
      </c>
      <c r="F151">
        <v>0.80673332227072225</v>
      </c>
    </row>
    <row r="152" spans="1:6" x14ac:dyDescent="0.75">
      <c r="A152" s="2">
        <v>16011</v>
      </c>
      <c r="F152">
        <v>0.43794095590215643</v>
      </c>
    </row>
    <row r="153" spans="1:6" x14ac:dyDescent="0.75">
      <c r="A153" s="2">
        <v>16041</v>
      </c>
      <c r="F153">
        <v>0.92966414688644217</v>
      </c>
    </row>
    <row r="154" spans="1:6" x14ac:dyDescent="0.75">
      <c r="A154" s="2">
        <v>16072</v>
      </c>
      <c r="F154">
        <v>0.61465399256129194</v>
      </c>
    </row>
    <row r="155" spans="1:6" x14ac:dyDescent="0.75">
      <c r="A155" s="2">
        <v>16103</v>
      </c>
      <c r="F155">
        <v>2.297269522687662</v>
      </c>
    </row>
    <row r="156" spans="1:6" x14ac:dyDescent="0.75">
      <c r="A156" s="2">
        <v>16132</v>
      </c>
      <c r="F156">
        <v>0.76831762177349927</v>
      </c>
    </row>
    <row r="157" spans="1:6" x14ac:dyDescent="0.75">
      <c r="A157" s="2">
        <v>16163</v>
      </c>
      <c r="F157">
        <v>0.1075644695604978</v>
      </c>
    </row>
    <row r="158" spans="1:6" x14ac:dyDescent="0.75">
      <c r="A158" s="2">
        <v>16193</v>
      </c>
      <c r="F158">
        <v>0.29196070091265908</v>
      </c>
    </row>
    <row r="159" spans="1:6" x14ac:dyDescent="0.75">
      <c r="A159" s="2">
        <v>16224</v>
      </c>
      <c r="F159">
        <v>0</v>
      </c>
    </row>
    <row r="160" spans="1:6" x14ac:dyDescent="0.75">
      <c r="A160" s="2">
        <v>16254</v>
      </c>
      <c r="F160">
        <v>0</v>
      </c>
    </row>
    <row r="161" spans="1:6" x14ac:dyDescent="0.75">
      <c r="A161" s="2">
        <v>16285</v>
      </c>
      <c r="F161">
        <v>0</v>
      </c>
    </row>
    <row r="162" spans="1:6" x14ac:dyDescent="0.75">
      <c r="A162" s="2">
        <v>16316</v>
      </c>
      <c r="F162">
        <v>2.3049525644618131E-2</v>
      </c>
    </row>
    <row r="163" spans="1:6" x14ac:dyDescent="0.75">
      <c r="A163" s="2">
        <v>16346</v>
      </c>
      <c r="F163">
        <v>2.304952402500169E-2</v>
      </c>
    </row>
    <row r="164" spans="1:6" x14ac:dyDescent="0.75">
      <c r="A164" s="2">
        <v>16377</v>
      </c>
      <c r="F164">
        <v>2.1589720639790322</v>
      </c>
    </row>
    <row r="165" spans="1:6" x14ac:dyDescent="0.75">
      <c r="A165" s="2">
        <v>16407</v>
      </c>
      <c r="F165">
        <v>0.63770347278830219</v>
      </c>
    </row>
    <row r="166" spans="1:6" x14ac:dyDescent="0.75">
      <c r="A166" s="2">
        <v>16438</v>
      </c>
      <c r="F166">
        <v>0.25354477822838528</v>
      </c>
    </row>
    <row r="167" spans="1:6" x14ac:dyDescent="0.75">
      <c r="A167" s="2">
        <v>16469</v>
      </c>
      <c r="F167">
        <v>3.4343793483861971</v>
      </c>
    </row>
    <row r="168" spans="1:6" x14ac:dyDescent="0.75">
      <c r="A168" s="2">
        <v>16497</v>
      </c>
      <c r="F168">
        <v>0.63770361324932079</v>
      </c>
    </row>
    <row r="169" spans="1:6" x14ac:dyDescent="0.75">
      <c r="A169" s="2">
        <v>16528</v>
      </c>
      <c r="F169">
        <v>0.1229308190837618</v>
      </c>
    </row>
    <row r="170" spans="1:6" x14ac:dyDescent="0.75">
      <c r="A170" s="2">
        <v>16558</v>
      </c>
      <c r="F170">
        <v>0.86051576452003742</v>
      </c>
    </row>
    <row r="171" spans="1:6" x14ac:dyDescent="0.75">
      <c r="A171" s="2">
        <v>16589</v>
      </c>
      <c r="F171">
        <v>0.68380268980472891</v>
      </c>
    </row>
    <row r="172" spans="1:6" x14ac:dyDescent="0.75">
      <c r="A172" s="2">
        <v>16619</v>
      </c>
      <c r="F172">
        <v>6.9148588979294268E-2</v>
      </c>
    </row>
    <row r="173" spans="1:6" x14ac:dyDescent="0.75">
      <c r="A173" s="2">
        <v>16650</v>
      </c>
      <c r="F173">
        <v>0.56087183244151717</v>
      </c>
    </row>
    <row r="174" spans="1:6" x14ac:dyDescent="0.75">
      <c r="A174" s="2">
        <v>16681</v>
      </c>
      <c r="F174">
        <v>0.2228120798002057</v>
      </c>
    </row>
    <row r="175" spans="1:6" x14ac:dyDescent="0.75">
      <c r="A175" s="2">
        <v>16711</v>
      </c>
      <c r="F175">
        <v>1.9207937116832261</v>
      </c>
    </row>
    <row r="176" spans="1:6" x14ac:dyDescent="0.75">
      <c r="A176" s="2">
        <v>16742</v>
      </c>
      <c r="F176">
        <v>0.63770349237030244</v>
      </c>
    </row>
    <row r="177" spans="1:6" x14ac:dyDescent="0.75">
      <c r="A177" s="2">
        <v>16772</v>
      </c>
      <c r="F177">
        <v>2.6506952479108001</v>
      </c>
    </row>
    <row r="178" spans="1:6" x14ac:dyDescent="0.75">
      <c r="A178" s="2">
        <v>16803</v>
      </c>
      <c r="F178">
        <v>0.12293079393272929</v>
      </c>
    </row>
    <row r="179" spans="1:6" x14ac:dyDescent="0.75">
      <c r="A179" s="2">
        <v>16834</v>
      </c>
      <c r="F179">
        <v>0.17671304284877951</v>
      </c>
    </row>
    <row r="180" spans="1:6" x14ac:dyDescent="0.75">
      <c r="A180" s="2">
        <v>16862</v>
      </c>
      <c r="F180">
        <v>1.5520015813279731</v>
      </c>
    </row>
    <row r="181" spans="1:6" x14ac:dyDescent="0.75">
      <c r="A181" s="2">
        <v>16893</v>
      </c>
      <c r="F181">
        <v>0.31501022819544888</v>
      </c>
    </row>
    <row r="182" spans="1:6" x14ac:dyDescent="0.75">
      <c r="A182" s="2">
        <v>16923</v>
      </c>
      <c r="F182">
        <v>0.28427753180368909</v>
      </c>
    </row>
    <row r="183" spans="1:6" x14ac:dyDescent="0.75">
      <c r="A183" s="2">
        <v>16954</v>
      </c>
      <c r="F183">
        <v>0</v>
      </c>
    </row>
    <row r="184" spans="1:6" x14ac:dyDescent="0.75">
      <c r="A184" s="2">
        <v>16984</v>
      </c>
      <c r="F184">
        <v>0.70685222763435274</v>
      </c>
    </row>
    <row r="185" spans="1:6" x14ac:dyDescent="0.75">
      <c r="A185" s="2">
        <v>17015</v>
      </c>
      <c r="F185">
        <v>0.26891114093479651</v>
      </c>
    </row>
    <row r="186" spans="1:6" x14ac:dyDescent="0.75">
      <c r="A186" s="2">
        <v>17046</v>
      </c>
      <c r="F186">
        <v>9.2198102578472538E-2</v>
      </c>
    </row>
    <row r="187" spans="1:6" x14ac:dyDescent="0.75">
      <c r="A187" s="2">
        <v>17076</v>
      </c>
      <c r="F187">
        <v>1.6288329795804171</v>
      </c>
    </row>
    <row r="188" spans="1:6" x14ac:dyDescent="0.75">
      <c r="A188" s="2">
        <v>17107</v>
      </c>
      <c r="F188">
        <v>4.2948948088368812</v>
      </c>
    </row>
    <row r="189" spans="1:6" x14ac:dyDescent="0.75">
      <c r="A189" s="2">
        <v>17137</v>
      </c>
      <c r="F189">
        <v>1.421387305523319</v>
      </c>
    </row>
    <row r="190" spans="1:6" x14ac:dyDescent="0.75">
      <c r="A190" s="2">
        <v>17168</v>
      </c>
      <c r="F190">
        <v>0</v>
      </c>
    </row>
    <row r="191" spans="1:6" x14ac:dyDescent="0.75">
      <c r="A191" s="2">
        <v>17199</v>
      </c>
      <c r="F191">
        <v>0.28427750221992909</v>
      </c>
    </row>
    <row r="192" spans="1:6" x14ac:dyDescent="0.75">
      <c r="A192" s="2">
        <v>17227</v>
      </c>
      <c r="F192">
        <v>0.33805975174852781</v>
      </c>
    </row>
    <row r="193" spans="1:6" x14ac:dyDescent="0.75">
      <c r="A193" s="2">
        <v>17258</v>
      </c>
      <c r="F193">
        <v>0.26122799913961242</v>
      </c>
    </row>
    <row r="194" spans="1:6" x14ac:dyDescent="0.75">
      <c r="A194" s="2">
        <v>17288</v>
      </c>
      <c r="F194">
        <v>0</v>
      </c>
    </row>
    <row r="195" spans="1:6" x14ac:dyDescent="0.75">
      <c r="A195" s="2">
        <v>17319</v>
      </c>
      <c r="F195">
        <v>0</v>
      </c>
    </row>
    <row r="196" spans="1:6" x14ac:dyDescent="0.75">
      <c r="A196" s="2">
        <v>17349</v>
      </c>
      <c r="F196">
        <v>0</v>
      </c>
    </row>
    <row r="197" spans="1:6" x14ac:dyDescent="0.75">
      <c r="A197" s="2">
        <v>17380</v>
      </c>
      <c r="F197">
        <v>0.29964383686794949</v>
      </c>
    </row>
    <row r="198" spans="1:6" x14ac:dyDescent="0.75">
      <c r="A198" s="2">
        <v>17411</v>
      </c>
      <c r="F198">
        <v>2.3049525644618131E-2</v>
      </c>
    </row>
    <row r="199" spans="1:6" x14ac:dyDescent="0.75">
      <c r="A199" s="2">
        <v>17441</v>
      </c>
      <c r="F199">
        <v>0.1536634992244226</v>
      </c>
    </row>
    <row r="200" spans="1:6" x14ac:dyDescent="0.75">
      <c r="A200" s="2">
        <v>17472</v>
      </c>
      <c r="F200">
        <v>0.3841587380680625</v>
      </c>
    </row>
    <row r="201" spans="1:6" x14ac:dyDescent="0.75">
      <c r="A201" s="2">
        <v>17502</v>
      </c>
      <c r="F201">
        <v>0.35342603458128291</v>
      </c>
    </row>
    <row r="202" spans="1:6" x14ac:dyDescent="0.75">
      <c r="A202" s="2">
        <v>17533</v>
      </c>
      <c r="F202">
        <v>3.0732698483182341E-2</v>
      </c>
    </row>
    <row r="203" spans="1:6" x14ac:dyDescent="0.75">
      <c r="A203" s="2">
        <v>17564</v>
      </c>
      <c r="F203">
        <v>0.34574289449050172</v>
      </c>
    </row>
    <row r="204" spans="1:6" x14ac:dyDescent="0.75">
      <c r="A204" s="2">
        <v>17593</v>
      </c>
      <c r="F204">
        <v>0.96808019610736129</v>
      </c>
    </row>
    <row r="205" spans="1:6" x14ac:dyDescent="0.75">
      <c r="A205" s="2">
        <v>17624</v>
      </c>
      <c r="F205">
        <v>0.6377036254281172</v>
      </c>
    </row>
    <row r="206" spans="1:6" x14ac:dyDescent="0.75">
      <c r="A206" s="2">
        <v>17654</v>
      </c>
      <c r="F206">
        <v>0.3764756527019289</v>
      </c>
    </row>
    <row r="207" spans="1:6" x14ac:dyDescent="0.75">
      <c r="A207" s="2">
        <v>17685</v>
      </c>
      <c r="F207">
        <v>0.89124843831294331</v>
      </c>
    </row>
    <row r="208" spans="1:6" x14ac:dyDescent="0.75">
      <c r="A208" s="2">
        <v>17715</v>
      </c>
      <c r="F208">
        <v>0</v>
      </c>
    </row>
    <row r="209" spans="1:6" x14ac:dyDescent="0.75">
      <c r="A209" s="2">
        <v>17746</v>
      </c>
      <c r="F209">
        <v>0</v>
      </c>
    </row>
    <row r="210" spans="1:6" x14ac:dyDescent="0.75">
      <c r="A210" s="2">
        <v>17777</v>
      </c>
      <c r="F210">
        <v>0.24586160687592681</v>
      </c>
    </row>
    <row r="211" spans="1:6" x14ac:dyDescent="0.75">
      <c r="A211" s="2">
        <v>17807</v>
      </c>
      <c r="F211">
        <v>0.18439619220001349</v>
      </c>
    </row>
    <row r="212" spans="1:6" x14ac:dyDescent="0.75">
      <c r="A212" s="2">
        <v>17838</v>
      </c>
      <c r="F212">
        <v>0</v>
      </c>
    </row>
    <row r="213" spans="1:6" x14ac:dyDescent="0.75">
      <c r="A213" s="2">
        <v>17868</v>
      </c>
      <c r="F213">
        <v>1.467486308712443</v>
      </c>
    </row>
    <row r="214" spans="1:6" x14ac:dyDescent="0.75">
      <c r="A214" s="2">
        <v>17899</v>
      </c>
      <c r="F214">
        <v>0.98344635146183479</v>
      </c>
    </row>
    <row r="215" spans="1:6" x14ac:dyDescent="0.75">
      <c r="A215" s="2">
        <v>17930</v>
      </c>
      <c r="F215">
        <v>1.3061398948679099</v>
      </c>
    </row>
    <row r="216" spans="1:6" x14ac:dyDescent="0.75">
      <c r="A216" s="2">
        <v>17958</v>
      </c>
      <c r="F216">
        <v>0.82209989559750729</v>
      </c>
    </row>
    <row r="217" spans="1:6" x14ac:dyDescent="0.75">
      <c r="A217" s="2">
        <v>17989</v>
      </c>
      <c r="F217">
        <v>6.9148590027925338E-2</v>
      </c>
    </row>
    <row r="218" spans="1:6" x14ac:dyDescent="0.75">
      <c r="A218" s="2">
        <v>18019</v>
      </c>
      <c r="F218">
        <v>1.152476465432696</v>
      </c>
    </row>
    <row r="219" spans="1:6" x14ac:dyDescent="0.75">
      <c r="A219" s="2">
        <v>18050</v>
      </c>
      <c r="F219">
        <v>1.5366352483402689E-2</v>
      </c>
    </row>
    <row r="220" spans="1:6" x14ac:dyDescent="0.75">
      <c r="A220" s="2">
        <v>18080</v>
      </c>
      <c r="F220">
        <v>0.43025787171717572</v>
      </c>
    </row>
    <row r="221" spans="1:6" x14ac:dyDescent="0.75">
      <c r="A221" s="2">
        <v>18111</v>
      </c>
      <c r="F221">
        <v>0.29964383686794949</v>
      </c>
    </row>
    <row r="222" spans="1:6" x14ac:dyDescent="0.75">
      <c r="A222" s="2">
        <v>18142</v>
      </c>
      <c r="F222">
        <v>8.4514928794702765E-2</v>
      </c>
    </row>
    <row r="223" spans="1:6" x14ac:dyDescent="0.75">
      <c r="A223" s="2">
        <v>18172</v>
      </c>
      <c r="F223">
        <v>0.1767130246805271</v>
      </c>
    </row>
    <row r="224" spans="1:6" x14ac:dyDescent="0.75">
      <c r="A224" s="2">
        <v>18203</v>
      </c>
      <c r="F224">
        <v>0.66075304046793704</v>
      </c>
    </row>
    <row r="225" spans="1:6" x14ac:dyDescent="0.75">
      <c r="A225" s="2">
        <v>18233</v>
      </c>
      <c r="F225">
        <v>0.29964379550103842</v>
      </c>
    </row>
    <row r="226" spans="1:6" x14ac:dyDescent="0.75">
      <c r="A226" s="2">
        <v>18264</v>
      </c>
      <c r="F226">
        <v>1.190892056205596</v>
      </c>
    </row>
    <row r="227" spans="1:6" x14ac:dyDescent="0.75">
      <c r="A227" s="2">
        <v>18295</v>
      </c>
      <c r="F227">
        <v>0.26891114270346211</v>
      </c>
    </row>
    <row r="228" spans="1:6" x14ac:dyDescent="0.75">
      <c r="A228" s="2">
        <v>18323</v>
      </c>
      <c r="F228">
        <v>0.38415881088674958</v>
      </c>
    </row>
    <row r="229" spans="1:6" x14ac:dyDescent="0.75">
      <c r="A229" s="2">
        <v>18354</v>
      </c>
      <c r="F229">
        <v>0.42257470920477153</v>
      </c>
    </row>
    <row r="230" spans="1:6" x14ac:dyDescent="0.75">
      <c r="A230" s="2">
        <v>18384</v>
      </c>
      <c r="F230">
        <v>2.30495287934568E-2</v>
      </c>
    </row>
    <row r="231" spans="1:6" x14ac:dyDescent="0.75">
      <c r="A231" s="2">
        <v>18415</v>
      </c>
      <c r="F231">
        <v>3.841588263960985E-2</v>
      </c>
    </row>
    <row r="232" spans="1:6" x14ac:dyDescent="0.75">
      <c r="A232" s="2">
        <v>18445</v>
      </c>
      <c r="F232">
        <v>0.74526811803317727</v>
      </c>
    </row>
    <row r="233" spans="1:6" x14ac:dyDescent="0.75">
      <c r="A233" s="2">
        <v>18476</v>
      </c>
      <c r="F233">
        <v>3.0732701657564969E-2</v>
      </c>
    </row>
    <row r="234" spans="1:6" x14ac:dyDescent="0.75">
      <c r="A234" s="2">
        <v>18507</v>
      </c>
      <c r="F234">
        <v>0.85283247890403269</v>
      </c>
    </row>
    <row r="235" spans="1:6" x14ac:dyDescent="0.75">
      <c r="A235" s="2">
        <v>18537</v>
      </c>
      <c r="F235">
        <v>0.62233716441717668</v>
      </c>
    </row>
    <row r="236" spans="1:6" x14ac:dyDescent="0.75">
      <c r="A236" s="2">
        <v>18568</v>
      </c>
      <c r="F236">
        <v>3.4958446629642972</v>
      </c>
    </row>
    <row r="237" spans="1:6" x14ac:dyDescent="0.75">
      <c r="A237" s="2">
        <v>18598</v>
      </c>
      <c r="F237">
        <v>2.028358155314161</v>
      </c>
    </row>
    <row r="238" spans="1:6" x14ac:dyDescent="0.75">
      <c r="A238" s="2">
        <v>18629</v>
      </c>
      <c r="F238">
        <v>0.53013905885261514</v>
      </c>
    </row>
    <row r="239" spans="1:6" x14ac:dyDescent="0.75">
      <c r="A239" s="2">
        <v>18660</v>
      </c>
      <c r="F239">
        <v>0.1536635150229029</v>
      </c>
    </row>
    <row r="240" spans="1:6" x14ac:dyDescent="0.75">
      <c r="A240" s="2">
        <v>18688</v>
      </c>
      <c r="F240">
        <v>0.10756446750624291</v>
      </c>
    </row>
    <row r="241" spans="1:6" x14ac:dyDescent="0.75">
      <c r="A241" s="2">
        <v>18719</v>
      </c>
      <c r="F241">
        <v>0.53782233635366394</v>
      </c>
    </row>
    <row r="242" spans="1:6" x14ac:dyDescent="0.75">
      <c r="A242" s="2">
        <v>18749</v>
      </c>
      <c r="F242">
        <v>0.23049530224559939</v>
      </c>
    </row>
    <row r="243" spans="1:6" x14ac:dyDescent="0.75">
      <c r="A243" s="2">
        <v>18780</v>
      </c>
      <c r="F243">
        <v>0.35342612142929308</v>
      </c>
    </row>
    <row r="244" spans="1:6" x14ac:dyDescent="0.75">
      <c r="A244" s="2">
        <v>18810</v>
      </c>
      <c r="F244">
        <v>1.0756446563952899</v>
      </c>
    </row>
    <row r="245" spans="1:6" x14ac:dyDescent="0.75">
      <c r="A245" s="2">
        <v>18841</v>
      </c>
      <c r="F245">
        <v>0.31501019628334992</v>
      </c>
    </row>
    <row r="246" spans="1:6" x14ac:dyDescent="0.75">
      <c r="A246" s="2">
        <v>18872</v>
      </c>
      <c r="F246">
        <v>0</v>
      </c>
    </row>
    <row r="247" spans="1:6" x14ac:dyDescent="0.75">
      <c r="A247" s="2">
        <v>18902</v>
      </c>
      <c r="F247">
        <v>0.82209974890027648</v>
      </c>
    </row>
    <row r="248" spans="1:6" x14ac:dyDescent="0.75">
      <c r="A248" s="2">
        <v>18933</v>
      </c>
      <c r="F248">
        <v>1.874694685735623</v>
      </c>
    </row>
    <row r="249" spans="1:6" x14ac:dyDescent="0.75">
      <c r="A249" s="2">
        <v>18963</v>
      </c>
      <c r="F249">
        <v>2.4662990519731491</v>
      </c>
    </row>
    <row r="250" spans="1:6" x14ac:dyDescent="0.75">
      <c r="A250" s="2">
        <v>18994</v>
      </c>
      <c r="F250">
        <v>3.9337854058473392</v>
      </c>
    </row>
    <row r="251" spans="1:6" x14ac:dyDescent="0.75">
      <c r="A251" s="2">
        <v>19025</v>
      </c>
      <c r="F251">
        <v>0.44562417410341781</v>
      </c>
    </row>
    <row r="252" spans="1:6" x14ac:dyDescent="0.75">
      <c r="A252" s="2">
        <v>19054</v>
      </c>
      <c r="F252">
        <v>3.06558731820351</v>
      </c>
    </row>
    <row r="253" spans="1:6" x14ac:dyDescent="0.75">
      <c r="A253" s="2">
        <v>19085</v>
      </c>
      <c r="F253">
        <v>0.63002045639089777</v>
      </c>
    </row>
    <row r="254" spans="1:6" x14ac:dyDescent="0.75">
      <c r="A254" s="2">
        <v>19115</v>
      </c>
      <c r="F254">
        <v>1.53663525289712E-2</v>
      </c>
    </row>
    <row r="255" spans="1:6" x14ac:dyDescent="0.75">
      <c r="A255" s="2">
        <v>19146</v>
      </c>
      <c r="F255">
        <v>5.3782235123012528E-2</v>
      </c>
    </row>
    <row r="256" spans="1:6" x14ac:dyDescent="0.75">
      <c r="A256" s="2">
        <v>19176</v>
      </c>
      <c r="F256">
        <v>0.91429801746988515</v>
      </c>
    </row>
    <row r="257" spans="1:6" x14ac:dyDescent="0.75">
      <c r="A257" s="2">
        <v>19207</v>
      </c>
      <c r="F257">
        <v>6.1465403315129938E-2</v>
      </c>
    </row>
    <row r="258" spans="1:6" x14ac:dyDescent="0.75">
      <c r="A258" s="2">
        <v>19238</v>
      </c>
      <c r="F258">
        <v>0.26891113395164778</v>
      </c>
    </row>
    <row r="259" spans="1:6" x14ac:dyDescent="0.75">
      <c r="A259" s="2">
        <v>19268</v>
      </c>
      <c r="F259">
        <v>0</v>
      </c>
    </row>
    <row r="260" spans="1:6" x14ac:dyDescent="0.75">
      <c r="A260" s="2">
        <v>19299</v>
      </c>
      <c r="F260">
        <v>0.36879238030218769</v>
      </c>
    </row>
    <row r="261" spans="1:6" x14ac:dyDescent="0.75">
      <c r="A261" s="2">
        <v>19329</v>
      </c>
      <c r="F261">
        <v>1.3676050435454301</v>
      </c>
    </row>
    <row r="262" spans="1:6" x14ac:dyDescent="0.75">
      <c r="A262" s="2">
        <v>19360</v>
      </c>
      <c r="F262">
        <v>0.4148914552828124</v>
      </c>
    </row>
    <row r="263" spans="1:6" x14ac:dyDescent="0.75">
      <c r="A263" s="2">
        <v>19391</v>
      </c>
      <c r="F263">
        <v>0.21512891874229931</v>
      </c>
    </row>
    <row r="264" spans="1:6" x14ac:dyDescent="0.75">
      <c r="A264" s="2">
        <v>19419</v>
      </c>
      <c r="F264">
        <v>0.26122799415070769</v>
      </c>
    </row>
    <row r="265" spans="1:6" x14ac:dyDescent="0.75">
      <c r="A265" s="2">
        <v>19450</v>
      </c>
      <c r="F265">
        <v>0.49172327633504698</v>
      </c>
    </row>
    <row r="266" spans="1:6" x14ac:dyDescent="0.75">
      <c r="A266" s="2">
        <v>19480</v>
      </c>
      <c r="F266">
        <v>0.95271388541827717</v>
      </c>
    </row>
    <row r="267" spans="1:6" x14ac:dyDescent="0.75">
      <c r="A267" s="2">
        <v>19511</v>
      </c>
      <c r="F267">
        <v>0.32269339928925012</v>
      </c>
    </row>
    <row r="268" spans="1:6" x14ac:dyDescent="0.75">
      <c r="A268" s="2">
        <v>19541</v>
      </c>
      <c r="F268">
        <v>0.19976257511952819</v>
      </c>
    </row>
    <row r="269" spans="1:6" x14ac:dyDescent="0.75">
      <c r="A269" s="2">
        <v>19572</v>
      </c>
      <c r="F269">
        <v>0</v>
      </c>
    </row>
    <row r="270" spans="1:6" x14ac:dyDescent="0.75">
      <c r="A270" s="2">
        <v>19603</v>
      </c>
      <c r="F270">
        <v>0.1152476353786054</v>
      </c>
    </row>
    <row r="271" spans="1:6" x14ac:dyDescent="0.75">
      <c r="A271" s="2">
        <v>19633</v>
      </c>
      <c r="F271">
        <v>0.56855494598548129</v>
      </c>
    </row>
    <row r="272" spans="1:6" x14ac:dyDescent="0.75">
      <c r="A272" s="2">
        <v>19664</v>
      </c>
      <c r="F272">
        <v>0.66843620790205183</v>
      </c>
    </row>
    <row r="273" spans="1:6" x14ac:dyDescent="0.75">
      <c r="A273" s="2">
        <v>19694</v>
      </c>
      <c r="F273">
        <v>0.13829714695323819</v>
      </c>
    </row>
    <row r="274" spans="1:6" x14ac:dyDescent="0.75">
      <c r="A274" s="2">
        <v>19725</v>
      </c>
      <c r="F274">
        <v>1.6672489885965309</v>
      </c>
    </row>
    <row r="275" spans="1:6" x14ac:dyDescent="0.75">
      <c r="A275" s="2">
        <v>19756</v>
      </c>
      <c r="F275">
        <v>1.1140605039514879</v>
      </c>
    </row>
    <row r="276" spans="1:6" x14ac:dyDescent="0.75">
      <c r="A276" s="2">
        <v>19784</v>
      </c>
      <c r="F276">
        <v>1.452120294161042</v>
      </c>
    </row>
    <row r="277" spans="1:6" x14ac:dyDescent="0.75">
      <c r="A277" s="2">
        <v>19815</v>
      </c>
      <c r="F277">
        <v>4.6099057156410661E-2</v>
      </c>
    </row>
    <row r="278" spans="1:6" x14ac:dyDescent="0.75">
      <c r="A278" s="2">
        <v>19845</v>
      </c>
      <c r="F278">
        <v>0</v>
      </c>
    </row>
    <row r="279" spans="1:6" x14ac:dyDescent="0.75">
      <c r="A279" s="2">
        <v>19876</v>
      </c>
      <c r="F279">
        <v>0.1229308198672215</v>
      </c>
    </row>
    <row r="280" spans="1:6" x14ac:dyDescent="0.75">
      <c r="A280" s="2">
        <v>19906</v>
      </c>
      <c r="F280">
        <v>0.4917232688781154</v>
      </c>
    </row>
    <row r="281" spans="1:6" x14ac:dyDescent="0.75">
      <c r="A281" s="2">
        <v>19937</v>
      </c>
      <c r="F281">
        <v>0</v>
      </c>
    </row>
    <row r="282" spans="1:6" x14ac:dyDescent="0.75">
      <c r="A282" s="2">
        <v>19968</v>
      </c>
      <c r="F282">
        <v>0</v>
      </c>
    </row>
    <row r="283" spans="1:6" x14ac:dyDescent="0.75">
      <c r="A283" s="2">
        <v>19998</v>
      </c>
      <c r="F283">
        <v>0</v>
      </c>
    </row>
    <row r="284" spans="1:6" x14ac:dyDescent="0.75">
      <c r="A284" s="2">
        <v>20029</v>
      </c>
      <c r="F284">
        <v>1.190892051374761</v>
      </c>
    </row>
    <row r="285" spans="1:6" x14ac:dyDescent="0.75">
      <c r="A285" s="2">
        <v>20059</v>
      </c>
      <c r="F285">
        <v>1.1908920148059661</v>
      </c>
    </row>
    <row r="286" spans="1:6" x14ac:dyDescent="0.75">
      <c r="A286" s="2">
        <v>20090</v>
      </c>
      <c r="F286">
        <v>1.467486359727471</v>
      </c>
    </row>
    <row r="287" spans="1:6" x14ac:dyDescent="0.75">
      <c r="A287" s="2">
        <v>20121</v>
      </c>
      <c r="F287">
        <v>0.1152476391293831</v>
      </c>
    </row>
    <row r="288" spans="1:6" x14ac:dyDescent="0.75">
      <c r="A288" s="2">
        <v>20149</v>
      </c>
      <c r="F288">
        <v>0.37647564199626249</v>
      </c>
    </row>
    <row r="289" spans="1:6" x14ac:dyDescent="0.75">
      <c r="A289" s="2">
        <v>20180</v>
      </c>
      <c r="F289">
        <v>0.79136714355840687</v>
      </c>
    </row>
    <row r="290" spans="1:6" x14ac:dyDescent="0.75">
      <c r="A290" s="2">
        <v>20210</v>
      </c>
      <c r="F290">
        <v>0.7529513054038578</v>
      </c>
    </row>
    <row r="291" spans="1:6" x14ac:dyDescent="0.75">
      <c r="A291" s="2">
        <v>20241</v>
      </c>
      <c r="F291">
        <v>7.6831765279219699E-2</v>
      </c>
    </row>
    <row r="292" spans="1:6" x14ac:dyDescent="0.75">
      <c r="A292" s="2">
        <v>20271</v>
      </c>
      <c r="F292">
        <v>5.3782233964646972E-2</v>
      </c>
    </row>
    <row r="293" spans="1:6" x14ac:dyDescent="0.75">
      <c r="A293" s="2">
        <v>20302</v>
      </c>
      <c r="F293">
        <v>0</v>
      </c>
    </row>
    <row r="294" spans="1:6" x14ac:dyDescent="0.75">
      <c r="A294" s="2">
        <v>20333</v>
      </c>
      <c r="F294">
        <v>0.43794099154105331</v>
      </c>
    </row>
    <row r="295" spans="1:6" x14ac:dyDescent="0.75">
      <c r="A295" s="2">
        <v>20363</v>
      </c>
      <c r="F295">
        <v>0</v>
      </c>
    </row>
    <row r="296" spans="1:6" x14ac:dyDescent="0.75">
      <c r="A296" s="2">
        <v>20394</v>
      </c>
      <c r="F296">
        <v>0.44562412333627122</v>
      </c>
    </row>
    <row r="297" spans="1:6" x14ac:dyDescent="0.75">
      <c r="A297" s="2">
        <v>20424</v>
      </c>
      <c r="F297">
        <v>8.6666206595261297</v>
      </c>
    </row>
    <row r="298" spans="1:6" x14ac:dyDescent="0.75">
      <c r="A298" s="2">
        <v>20455</v>
      </c>
      <c r="F298">
        <v>0.96808001653127185</v>
      </c>
    </row>
    <row r="299" spans="1:6" x14ac:dyDescent="0.75">
      <c r="A299" s="2">
        <v>20486</v>
      </c>
      <c r="F299">
        <v>0.17671304284877951</v>
      </c>
    </row>
    <row r="300" spans="1:6" x14ac:dyDescent="0.75">
      <c r="A300" s="2">
        <v>20515</v>
      </c>
      <c r="F300">
        <v>1.536635209200524E-2</v>
      </c>
    </row>
    <row r="301" spans="1:6" x14ac:dyDescent="0.75">
      <c r="A301" s="2">
        <v>20546</v>
      </c>
      <c r="F301">
        <v>1.552001610967936</v>
      </c>
    </row>
    <row r="302" spans="1:6" x14ac:dyDescent="0.75">
      <c r="A302" s="2">
        <v>20576</v>
      </c>
      <c r="F302">
        <v>0.53782234137619822</v>
      </c>
    </row>
    <row r="303" spans="1:6" x14ac:dyDescent="0.75">
      <c r="A303" s="2">
        <v>20607</v>
      </c>
      <c r="F303">
        <v>7.6831762417013437E-3</v>
      </c>
    </row>
    <row r="304" spans="1:6" x14ac:dyDescent="0.75">
      <c r="A304" s="2">
        <v>20637</v>
      </c>
      <c r="F304">
        <v>0.46867376211600009</v>
      </c>
    </row>
    <row r="305" spans="1:6" x14ac:dyDescent="0.75">
      <c r="A305" s="2">
        <v>20668</v>
      </c>
      <c r="F305">
        <v>1.536635082878249E-2</v>
      </c>
    </row>
    <row r="306" spans="1:6" x14ac:dyDescent="0.75">
      <c r="A306" s="2">
        <v>20699</v>
      </c>
      <c r="F306">
        <v>0.21512891174084769</v>
      </c>
    </row>
    <row r="307" spans="1:6" x14ac:dyDescent="0.75">
      <c r="A307" s="2">
        <v>20729</v>
      </c>
      <c r="F307">
        <v>0.6069708293782039</v>
      </c>
    </row>
    <row r="308" spans="1:6" x14ac:dyDescent="0.75">
      <c r="A308" s="2">
        <v>20760</v>
      </c>
      <c r="F308">
        <v>9.9881268234073006E-2</v>
      </c>
    </row>
    <row r="309" spans="1:6" x14ac:dyDescent="0.75">
      <c r="A309" s="2">
        <v>20790</v>
      </c>
      <c r="F309">
        <v>6.1465394829609589E-2</v>
      </c>
    </row>
    <row r="310" spans="1:6" x14ac:dyDescent="0.75">
      <c r="A310" s="2">
        <v>20821</v>
      </c>
      <c r="F310">
        <v>2.243487098036125</v>
      </c>
    </row>
    <row r="311" spans="1:6" x14ac:dyDescent="0.75">
      <c r="A311" s="2">
        <v>20852</v>
      </c>
      <c r="F311">
        <v>1.213941783564404</v>
      </c>
    </row>
    <row r="312" spans="1:6" x14ac:dyDescent="0.75">
      <c r="A312" s="2">
        <v>20880</v>
      </c>
      <c r="F312">
        <v>0.54550549497287693</v>
      </c>
    </row>
    <row r="313" spans="1:6" x14ac:dyDescent="0.75">
      <c r="A313" s="2">
        <v>20911</v>
      </c>
      <c r="F313">
        <v>1.0141793204095719</v>
      </c>
    </row>
    <row r="314" spans="1:6" x14ac:dyDescent="0.75">
      <c r="A314" s="2">
        <v>20941</v>
      </c>
      <c r="F314">
        <v>1.552001625461535</v>
      </c>
    </row>
    <row r="315" spans="1:6" x14ac:dyDescent="0.75">
      <c r="A315" s="2">
        <v>20972</v>
      </c>
      <c r="F315">
        <v>0.1843962298008322</v>
      </c>
    </row>
    <row r="316" spans="1:6" x14ac:dyDescent="0.75">
      <c r="A316" s="2">
        <v>21002</v>
      </c>
      <c r="F316">
        <v>7.6831760762205532E-3</v>
      </c>
    </row>
    <row r="317" spans="1:6" x14ac:dyDescent="0.75">
      <c r="A317" s="2">
        <v>21033</v>
      </c>
      <c r="F317">
        <v>0</v>
      </c>
    </row>
    <row r="318" spans="1:6" x14ac:dyDescent="0.75">
      <c r="A318" s="2">
        <v>21064</v>
      </c>
      <c r="F318">
        <v>0.13829716245432641</v>
      </c>
    </row>
    <row r="319" spans="1:6" x14ac:dyDescent="0.75">
      <c r="A319" s="2">
        <v>21094</v>
      </c>
      <c r="F319">
        <v>1.221624826275894</v>
      </c>
    </row>
    <row r="320" spans="1:6" x14ac:dyDescent="0.75">
      <c r="A320" s="2">
        <v>21125</v>
      </c>
      <c r="F320">
        <v>1.1985752188088761</v>
      </c>
    </row>
    <row r="321" spans="1:6" x14ac:dyDescent="0.75">
      <c r="A321" s="2">
        <v>21155</v>
      </c>
      <c r="F321">
        <v>1.382971377941804</v>
      </c>
    </row>
    <row r="322" spans="1:6" x14ac:dyDescent="0.75">
      <c r="A322" s="2">
        <v>21186</v>
      </c>
      <c r="F322">
        <v>0.59160444437015725</v>
      </c>
    </row>
    <row r="323" spans="1:6" x14ac:dyDescent="0.75">
      <c r="A323" s="2">
        <v>21217</v>
      </c>
      <c r="F323">
        <v>1.989942423948913</v>
      </c>
    </row>
    <row r="324" spans="1:6" x14ac:dyDescent="0.75">
      <c r="A324" s="2">
        <v>21245</v>
      </c>
      <c r="F324">
        <v>2.497032270763873</v>
      </c>
    </row>
    <row r="325" spans="1:6" x14ac:dyDescent="0.75">
      <c r="A325" s="2">
        <v>21276</v>
      </c>
      <c r="F325">
        <v>1.705665174893525</v>
      </c>
    </row>
    <row r="326" spans="1:6" x14ac:dyDescent="0.75">
      <c r="A326" s="2">
        <v>21306</v>
      </c>
      <c r="F326">
        <v>0.19207941090544939</v>
      </c>
    </row>
    <row r="327" spans="1:6" x14ac:dyDescent="0.75">
      <c r="A327" s="2">
        <v>21337</v>
      </c>
      <c r="F327">
        <v>0.34574292944545731</v>
      </c>
    </row>
    <row r="328" spans="1:6" x14ac:dyDescent="0.75">
      <c r="A328" s="2">
        <v>21367</v>
      </c>
      <c r="F328">
        <v>0</v>
      </c>
    </row>
    <row r="329" spans="1:6" x14ac:dyDescent="0.75">
      <c r="A329" s="2">
        <v>21398</v>
      </c>
      <c r="F329">
        <v>0.34574289221650301</v>
      </c>
    </row>
    <row r="330" spans="1:6" x14ac:dyDescent="0.75">
      <c r="A330" s="2">
        <v>21429</v>
      </c>
      <c r="F330">
        <v>0.2919606610273689</v>
      </c>
    </row>
    <row r="331" spans="1:6" x14ac:dyDescent="0.75">
      <c r="A331" s="2">
        <v>21459</v>
      </c>
      <c r="F331">
        <v>0.1382971527366271</v>
      </c>
    </row>
    <row r="332" spans="1:6" x14ac:dyDescent="0.75">
      <c r="A332" s="2">
        <v>21490</v>
      </c>
      <c r="F332">
        <v>0.20744572679990589</v>
      </c>
    </row>
    <row r="333" spans="1:6" x14ac:dyDescent="0.75">
      <c r="A333" s="2">
        <v>21520</v>
      </c>
      <c r="F333">
        <v>0.16902983864363191</v>
      </c>
    </row>
    <row r="334" spans="1:6" x14ac:dyDescent="0.75">
      <c r="A334" s="2">
        <v>21551</v>
      </c>
      <c r="F334">
        <v>1.067961285170512</v>
      </c>
    </row>
    <row r="335" spans="1:6" x14ac:dyDescent="0.75">
      <c r="A335" s="2">
        <v>21582</v>
      </c>
      <c r="F335">
        <v>3.134735601138039</v>
      </c>
    </row>
    <row r="336" spans="1:6" x14ac:dyDescent="0.75">
      <c r="A336" s="2">
        <v>21610</v>
      </c>
      <c r="F336">
        <v>3.073270418401049E-2</v>
      </c>
    </row>
    <row r="337" spans="1:6" x14ac:dyDescent="0.75">
      <c r="A337" s="2">
        <v>21641</v>
      </c>
      <c r="F337">
        <v>0.18439622862564259</v>
      </c>
    </row>
    <row r="338" spans="1:6" x14ac:dyDescent="0.75">
      <c r="A338" s="2">
        <v>21671</v>
      </c>
      <c r="F338">
        <v>0.55318872538943842</v>
      </c>
    </row>
    <row r="339" spans="1:6" x14ac:dyDescent="0.75">
      <c r="A339" s="2">
        <v>21702</v>
      </c>
      <c r="F339">
        <v>9.2198114900416114E-2</v>
      </c>
    </row>
    <row r="340" spans="1:6" x14ac:dyDescent="0.75">
      <c r="A340" s="2">
        <v>21732</v>
      </c>
      <c r="F340">
        <v>0.36110928273788151</v>
      </c>
    </row>
    <row r="341" spans="1:6" x14ac:dyDescent="0.75">
      <c r="A341" s="2">
        <v>21763</v>
      </c>
      <c r="F341">
        <v>0</v>
      </c>
    </row>
    <row r="342" spans="1:6" x14ac:dyDescent="0.75">
      <c r="A342" s="2">
        <v>21794</v>
      </c>
      <c r="F342">
        <v>1.0141791913317271</v>
      </c>
    </row>
    <row r="343" spans="1:6" x14ac:dyDescent="0.75">
      <c r="A343" s="2">
        <v>21824</v>
      </c>
      <c r="F343">
        <v>9.2198096100006746E-2</v>
      </c>
    </row>
    <row r="344" spans="1:6" x14ac:dyDescent="0.75">
      <c r="A344" s="2">
        <v>21855</v>
      </c>
      <c r="F344">
        <v>0</v>
      </c>
    </row>
    <row r="345" spans="1:6" x14ac:dyDescent="0.75">
      <c r="A345" s="2">
        <v>21885</v>
      </c>
      <c r="F345">
        <v>0.16902983864363191</v>
      </c>
    </row>
    <row r="346" spans="1:6" x14ac:dyDescent="0.75">
      <c r="A346" s="2">
        <v>21916</v>
      </c>
      <c r="F346">
        <v>0.83746607803090634</v>
      </c>
    </row>
    <row r="347" spans="1:6" x14ac:dyDescent="0.75">
      <c r="A347" s="2">
        <v>21947</v>
      </c>
      <c r="F347">
        <v>0.94503061796329391</v>
      </c>
    </row>
    <row r="348" spans="1:6" x14ac:dyDescent="0.75">
      <c r="A348" s="2">
        <v>21976</v>
      </c>
      <c r="F348">
        <v>0.72221856263527739</v>
      </c>
    </row>
    <row r="349" spans="1:6" x14ac:dyDescent="0.75">
      <c r="A349" s="2">
        <v>22007</v>
      </c>
      <c r="F349">
        <v>5.3782234780248878E-2</v>
      </c>
    </row>
    <row r="350" spans="1:6" x14ac:dyDescent="0.75">
      <c r="A350" s="2">
        <v>22037</v>
      </c>
      <c r="F350">
        <v>6.1465410115884807E-2</v>
      </c>
    </row>
    <row r="351" spans="1:6" x14ac:dyDescent="0.75">
      <c r="A351" s="2">
        <v>22068</v>
      </c>
      <c r="F351">
        <v>0</v>
      </c>
    </row>
    <row r="352" spans="1:6" x14ac:dyDescent="0.75">
      <c r="A352" s="2">
        <v>22098</v>
      </c>
      <c r="F352">
        <v>9.9881287559764081E-2</v>
      </c>
    </row>
    <row r="353" spans="1:6" x14ac:dyDescent="0.75">
      <c r="A353" s="2">
        <v>22129</v>
      </c>
      <c r="F353">
        <v>1.536635082878249E-2</v>
      </c>
    </row>
    <row r="354" spans="1:6" x14ac:dyDescent="0.75">
      <c r="A354" s="2">
        <v>22160</v>
      </c>
      <c r="F354">
        <v>0.25354479783293182</v>
      </c>
    </row>
    <row r="355" spans="1:6" x14ac:dyDescent="0.75">
      <c r="A355" s="2">
        <v>22190</v>
      </c>
      <c r="F355">
        <v>0.5070895600342995</v>
      </c>
    </row>
    <row r="356" spans="1:6" x14ac:dyDescent="0.75">
      <c r="A356" s="2">
        <v>22221</v>
      </c>
      <c r="F356">
        <v>2.3894672701836379</v>
      </c>
    </row>
    <row r="357" spans="1:6" x14ac:dyDescent="0.75">
      <c r="A357" s="2">
        <v>22251</v>
      </c>
      <c r="F357">
        <v>1.0910107496389529</v>
      </c>
    </row>
    <row r="358" spans="1:6" x14ac:dyDescent="0.75">
      <c r="A358" s="2">
        <v>22282</v>
      </c>
      <c r="F358">
        <v>0.3303765215741355</v>
      </c>
    </row>
    <row r="359" spans="1:6" x14ac:dyDescent="0.75">
      <c r="A359" s="2">
        <v>22313</v>
      </c>
      <c r="F359">
        <v>0.33037655787168241</v>
      </c>
    </row>
    <row r="360" spans="1:6" x14ac:dyDescent="0.75">
      <c r="A360" s="2">
        <v>22341</v>
      </c>
      <c r="F360">
        <v>0.53782232608238967</v>
      </c>
    </row>
    <row r="361" spans="1:6" x14ac:dyDescent="0.75">
      <c r="A361" s="2">
        <v>22372</v>
      </c>
      <c r="F361">
        <v>0.40720832533503282</v>
      </c>
    </row>
    <row r="362" spans="1:6" x14ac:dyDescent="0.75">
      <c r="A362" s="2">
        <v>22402</v>
      </c>
      <c r="F362">
        <v>0.49940645003604828</v>
      </c>
    </row>
    <row r="363" spans="1:6" x14ac:dyDescent="0.75">
      <c r="A363" s="2">
        <v>22433</v>
      </c>
      <c r="F363">
        <v>0.3073270611168788</v>
      </c>
    </row>
    <row r="364" spans="1:6" x14ac:dyDescent="0.75">
      <c r="A364" s="2">
        <v>22463</v>
      </c>
      <c r="F364">
        <v>7.6831763624411728E-2</v>
      </c>
    </row>
    <row r="365" spans="1:6" x14ac:dyDescent="0.75">
      <c r="A365" s="2">
        <v>22494</v>
      </c>
      <c r="F365">
        <v>0.7529512220946073</v>
      </c>
    </row>
    <row r="366" spans="1:6" x14ac:dyDescent="0.75">
      <c r="A366" s="2">
        <v>22525</v>
      </c>
      <c r="F366">
        <v>0.19976255272448459</v>
      </c>
    </row>
    <row r="367" spans="1:6" x14ac:dyDescent="0.75">
      <c r="A367" s="2">
        <v>22555</v>
      </c>
      <c r="F367">
        <v>0.1152476272805226</v>
      </c>
    </row>
    <row r="368" spans="1:6" x14ac:dyDescent="0.75">
      <c r="A368" s="2">
        <v>22586</v>
      </c>
      <c r="F368">
        <v>0.91429784056546715</v>
      </c>
    </row>
    <row r="369" spans="1:6" x14ac:dyDescent="0.75">
      <c r="A369" s="2">
        <v>22616</v>
      </c>
      <c r="F369">
        <v>0.56087175501114028</v>
      </c>
    </row>
    <row r="370" spans="1:6" x14ac:dyDescent="0.75">
      <c r="A370" s="2">
        <v>22647</v>
      </c>
      <c r="F370">
        <v>1.190892056205596</v>
      </c>
    </row>
    <row r="371" spans="1:6" x14ac:dyDescent="0.75">
      <c r="A371" s="2">
        <v>22678</v>
      </c>
      <c r="F371">
        <v>3.9107365162943211</v>
      </c>
    </row>
    <row r="372" spans="1:6" x14ac:dyDescent="0.75">
      <c r="A372" s="2">
        <v>22706</v>
      </c>
      <c r="F372">
        <v>1.060278314383805</v>
      </c>
    </row>
    <row r="373" spans="1:6" x14ac:dyDescent="0.75">
      <c r="A373" s="2">
        <v>22737</v>
      </c>
      <c r="F373">
        <v>0</v>
      </c>
    </row>
    <row r="374" spans="1:6" x14ac:dyDescent="0.75">
      <c r="A374" s="2">
        <v>22767</v>
      </c>
      <c r="F374">
        <v>1.075644682752396</v>
      </c>
    </row>
    <row r="375" spans="1:6" x14ac:dyDescent="0.75">
      <c r="A375" s="2">
        <v>22798</v>
      </c>
      <c r="F375">
        <v>0.75295130317100045</v>
      </c>
    </row>
    <row r="376" spans="1:6" x14ac:dyDescent="0.75">
      <c r="A376" s="2">
        <v>22828</v>
      </c>
      <c r="F376">
        <v>9.2198112914646621E-2</v>
      </c>
    </row>
    <row r="377" spans="1:6" x14ac:dyDescent="0.75">
      <c r="A377" s="2">
        <v>22859</v>
      </c>
      <c r="F377">
        <v>0.13061398633796009</v>
      </c>
    </row>
    <row r="378" spans="1:6" x14ac:dyDescent="0.75">
      <c r="A378" s="2">
        <v>22890</v>
      </c>
      <c r="F378">
        <v>0.7990502108979386</v>
      </c>
    </row>
    <row r="379" spans="1:6" x14ac:dyDescent="0.75">
      <c r="A379" s="2">
        <v>22920</v>
      </c>
      <c r="F379">
        <v>0.59160444854394045</v>
      </c>
    </row>
    <row r="380" spans="1:6" x14ac:dyDescent="0.75">
      <c r="A380" s="2">
        <v>22951</v>
      </c>
      <c r="F380">
        <v>0.19976253646814601</v>
      </c>
    </row>
    <row r="381" spans="1:6" x14ac:dyDescent="0.75">
      <c r="A381" s="2">
        <v>22981</v>
      </c>
      <c r="F381">
        <v>0.21512888762804461</v>
      </c>
    </row>
    <row r="382" spans="1:6" x14ac:dyDescent="0.75">
      <c r="A382" s="2">
        <v>23012</v>
      </c>
      <c r="F382">
        <v>2.5661803147591078</v>
      </c>
    </row>
    <row r="383" spans="1:6" x14ac:dyDescent="0.75">
      <c r="A383" s="2">
        <v>23043</v>
      </c>
      <c r="F383">
        <v>3.2192506357227271</v>
      </c>
    </row>
    <row r="384" spans="1:6" x14ac:dyDescent="0.75">
      <c r="A384" s="2">
        <v>23071</v>
      </c>
      <c r="F384">
        <v>1.6365166223045271</v>
      </c>
    </row>
    <row r="385" spans="1:6" x14ac:dyDescent="0.75">
      <c r="A385" s="2">
        <v>23102</v>
      </c>
      <c r="F385">
        <v>0.67611951640951451</v>
      </c>
    </row>
    <row r="386" spans="1:6" x14ac:dyDescent="0.75">
      <c r="A386" s="2">
        <v>23132</v>
      </c>
      <c r="F386">
        <v>0.58392140182531815</v>
      </c>
    </row>
    <row r="387" spans="1:6" x14ac:dyDescent="0.75">
      <c r="A387" s="2">
        <v>23163</v>
      </c>
      <c r="F387">
        <v>1.3138231960061579</v>
      </c>
    </row>
    <row r="388" spans="1:6" x14ac:dyDescent="0.75">
      <c r="A388" s="2">
        <v>23193</v>
      </c>
      <c r="F388">
        <v>0</v>
      </c>
    </row>
    <row r="389" spans="1:6" x14ac:dyDescent="0.75">
      <c r="A389" s="2">
        <v>23224</v>
      </c>
      <c r="F389">
        <v>0.26891114093479651</v>
      </c>
    </row>
    <row r="390" spans="1:6" x14ac:dyDescent="0.75">
      <c r="A390" s="2">
        <v>23255</v>
      </c>
      <c r="F390">
        <v>0.45330732765976939</v>
      </c>
    </row>
    <row r="391" spans="1:6" x14ac:dyDescent="0.75">
      <c r="A391" s="2">
        <v>23285</v>
      </c>
      <c r="F391">
        <v>0.81441648979020853</v>
      </c>
    </row>
    <row r="392" spans="1:6" x14ac:dyDescent="0.75">
      <c r="A392" s="2">
        <v>23316</v>
      </c>
      <c r="F392">
        <v>1.7210311538721661</v>
      </c>
    </row>
    <row r="393" spans="1:6" x14ac:dyDescent="0.75">
      <c r="A393" s="2">
        <v>23346</v>
      </c>
      <c r="F393">
        <v>0.15366349279843511</v>
      </c>
    </row>
    <row r="394" spans="1:6" x14ac:dyDescent="0.75">
      <c r="A394" s="2">
        <v>23377</v>
      </c>
      <c r="F394">
        <v>0.69148571300939699</v>
      </c>
    </row>
    <row r="395" spans="1:6" x14ac:dyDescent="0.75">
      <c r="A395" s="2">
        <v>23408</v>
      </c>
      <c r="F395">
        <v>0.1075644593711496</v>
      </c>
    </row>
    <row r="396" spans="1:6" x14ac:dyDescent="0.75">
      <c r="A396" s="2">
        <v>23437</v>
      </c>
      <c r="F396">
        <v>0.51477281941092823</v>
      </c>
    </row>
    <row r="397" spans="1:6" x14ac:dyDescent="0.75">
      <c r="A397" s="2">
        <v>23468</v>
      </c>
      <c r="F397">
        <v>0.75295129837230934</v>
      </c>
    </row>
    <row r="398" spans="1:6" x14ac:dyDescent="0.75">
      <c r="A398" s="2">
        <v>23498</v>
      </c>
      <c r="F398">
        <v>0.81441665827561727</v>
      </c>
    </row>
    <row r="399" spans="1:6" x14ac:dyDescent="0.75">
      <c r="A399" s="2">
        <v>23529</v>
      </c>
      <c r="F399">
        <v>0.2074457714058644</v>
      </c>
    </row>
    <row r="400" spans="1:6" x14ac:dyDescent="0.75">
      <c r="A400" s="2">
        <v>23559</v>
      </c>
      <c r="F400">
        <v>0.46099059319529512</v>
      </c>
    </row>
    <row r="401" spans="1:9" x14ac:dyDescent="0.75">
      <c r="A401" s="2">
        <v>23590</v>
      </c>
      <c r="F401">
        <v>0.39184194756505641</v>
      </c>
    </row>
    <row r="402" spans="1:9" x14ac:dyDescent="0.75">
      <c r="A402" s="2">
        <v>23621</v>
      </c>
      <c r="F402">
        <v>0</v>
      </c>
      <c r="H402">
        <v>0</v>
      </c>
      <c r="I402">
        <v>0</v>
      </c>
    </row>
    <row r="403" spans="1:9" x14ac:dyDescent="0.75">
      <c r="A403" s="2">
        <v>23651</v>
      </c>
      <c r="F403">
        <v>0.35342604936105421</v>
      </c>
      <c r="H403">
        <v>0.9604815847774052</v>
      </c>
      <c r="I403">
        <v>0.9604815847774052</v>
      </c>
    </row>
    <row r="404" spans="1:9" x14ac:dyDescent="0.75">
      <c r="A404" s="2">
        <v>23682</v>
      </c>
      <c r="F404">
        <v>1.2754069847406051</v>
      </c>
      <c r="H404">
        <v>2.3117799792684282</v>
      </c>
      <c r="I404">
        <v>2.3117799792684282</v>
      </c>
    </row>
    <row r="405" spans="1:9" x14ac:dyDescent="0.75">
      <c r="A405" s="2">
        <v>23712</v>
      </c>
      <c r="F405">
        <v>2.3126355248282469</v>
      </c>
      <c r="H405">
        <v>2.1925476081040101</v>
      </c>
      <c r="I405">
        <v>2.1925476081040101</v>
      </c>
    </row>
    <row r="406" spans="1:9" x14ac:dyDescent="0.75">
      <c r="A406" s="2">
        <v>23743</v>
      </c>
      <c r="F406">
        <v>1.636516318735405</v>
      </c>
      <c r="H406">
        <v>2.8681965744550002</v>
      </c>
      <c r="I406">
        <v>2.8681965744550002</v>
      </c>
    </row>
    <row r="407" spans="1:9" x14ac:dyDescent="0.75">
      <c r="A407" s="2">
        <v>23774</v>
      </c>
      <c r="F407">
        <v>0.1997625592258323</v>
      </c>
      <c r="H407">
        <v>1.020097692071007</v>
      </c>
      <c r="I407">
        <v>1.020097692071007</v>
      </c>
    </row>
    <row r="408" spans="1:9" x14ac:dyDescent="0.75">
      <c r="A408" s="2">
        <v>23802</v>
      </c>
      <c r="F408">
        <v>0.1382971774146658</v>
      </c>
      <c r="H408">
        <v>0.52329691793479494</v>
      </c>
      <c r="I408">
        <v>0.52329691793479494</v>
      </c>
    </row>
    <row r="409" spans="1:9" x14ac:dyDescent="0.75">
      <c r="A409" s="2">
        <v>23833</v>
      </c>
      <c r="F409">
        <v>0.79136714355840687</v>
      </c>
      <c r="H409">
        <v>1.1327059945628259</v>
      </c>
      <c r="I409">
        <v>1.1327059945628259</v>
      </c>
    </row>
    <row r="410" spans="1:9" x14ac:dyDescent="0.75">
      <c r="A410" s="2">
        <v>23863</v>
      </c>
      <c r="F410">
        <v>0.19207941090544939</v>
      </c>
      <c r="H410">
        <v>0.74851331178535885</v>
      </c>
      <c r="I410">
        <v>0.74851331178535885</v>
      </c>
    </row>
    <row r="411" spans="1:9" x14ac:dyDescent="0.75">
      <c r="A411" s="2">
        <v>23894</v>
      </c>
      <c r="F411">
        <v>0.46867377221032891</v>
      </c>
      <c r="H411">
        <v>0.6624011641976939</v>
      </c>
      <c r="I411">
        <v>0.6624011641976939</v>
      </c>
    </row>
    <row r="412" spans="1:9" x14ac:dyDescent="0.75">
      <c r="A412" s="2">
        <v>23924</v>
      </c>
      <c r="F412">
        <v>1.5212689117491749</v>
      </c>
      <c r="H412">
        <v>1.6361308539622901</v>
      </c>
      <c r="I412">
        <v>1.6361308539622901</v>
      </c>
    </row>
    <row r="413" spans="1:9" x14ac:dyDescent="0.75">
      <c r="A413" s="2">
        <v>23955</v>
      </c>
      <c r="F413">
        <v>0.39184194756505641</v>
      </c>
      <c r="H413">
        <v>1.25193813736061</v>
      </c>
      <c r="I413">
        <v>1.25193813736061</v>
      </c>
    </row>
    <row r="414" spans="1:9" x14ac:dyDescent="0.75">
      <c r="A414" s="2">
        <v>23986</v>
      </c>
      <c r="F414">
        <v>0.1843962051569451</v>
      </c>
      <c r="H414">
        <v>0.28483247582578752</v>
      </c>
      <c r="I414">
        <v>0.28483247582578752</v>
      </c>
    </row>
    <row r="415" spans="1:9" x14ac:dyDescent="0.75">
      <c r="A415" s="2">
        <v>24016</v>
      </c>
      <c r="F415">
        <v>0</v>
      </c>
      <c r="H415">
        <v>0.17884829764920959</v>
      </c>
      <c r="I415">
        <v>0.17884829764920959</v>
      </c>
    </row>
    <row r="416" spans="1:9" x14ac:dyDescent="0.75">
      <c r="A416" s="2">
        <v>24047</v>
      </c>
      <c r="F416">
        <v>3.7724386905924301</v>
      </c>
      <c r="H416">
        <v>3.4577339767943109</v>
      </c>
      <c r="I416">
        <v>3.4577339767943109</v>
      </c>
    </row>
    <row r="417" spans="1:9" x14ac:dyDescent="0.75">
      <c r="A417" s="2">
        <v>24077</v>
      </c>
      <c r="F417">
        <v>1.913110464160195</v>
      </c>
      <c r="H417">
        <v>3.484229805352749</v>
      </c>
      <c r="I417">
        <v>3.484229805352749</v>
      </c>
    </row>
    <row r="418" spans="1:9" x14ac:dyDescent="0.75">
      <c r="A418" s="2">
        <v>24108</v>
      </c>
      <c r="F418">
        <v>0.19976253727847951</v>
      </c>
      <c r="H418">
        <v>0.38419261779949959</v>
      </c>
      <c r="I418">
        <v>0.38419261779949959</v>
      </c>
    </row>
    <row r="419" spans="1:9" x14ac:dyDescent="0.75">
      <c r="A419" s="2">
        <v>24139</v>
      </c>
      <c r="F419">
        <v>0.13061398719702619</v>
      </c>
      <c r="H419">
        <v>1.775234976369805</v>
      </c>
      <c r="I419">
        <v>1.775234976369805</v>
      </c>
    </row>
    <row r="420" spans="1:9" x14ac:dyDescent="0.75">
      <c r="A420" s="2">
        <v>24167</v>
      </c>
      <c r="F420">
        <v>7.6831763322232405E-2</v>
      </c>
      <c r="H420">
        <v>2.6496045665577572E-2</v>
      </c>
      <c r="I420">
        <v>2.6496045665577572E-2</v>
      </c>
    </row>
    <row r="421" spans="1:9" x14ac:dyDescent="0.75">
      <c r="A421" s="2">
        <v>24198</v>
      </c>
      <c r="F421">
        <v>0.26891116817683203</v>
      </c>
      <c r="H421">
        <v>0.76176133090324338</v>
      </c>
      <c r="I421">
        <v>0.76176133090324338</v>
      </c>
    </row>
    <row r="422" spans="1:9" x14ac:dyDescent="0.75">
      <c r="A422" s="2">
        <v>24228</v>
      </c>
      <c r="F422">
        <v>0.30732706202824911</v>
      </c>
      <c r="H422">
        <v>0.15235227189215811</v>
      </c>
      <c r="I422">
        <v>0.15235227189215811</v>
      </c>
    </row>
    <row r="423" spans="1:9" x14ac:dyDescent="0.75">
      <c r="A423" s="2">
        <v>24259</v>
      </c>
      <c r="F423">
        <v>0.21512894049205011</v>
      </c>
      <c r="H423">
        <v>0.29808052327205309</v>
      </c>
      <c r="I423">
        <v>0.29808052327205309</v>
      </c>
    </row>
    <row r="424" spans="1:9" x14ac:dyDescent="0.75">
      <c r="A424" s="2">
        <v>24289</v>
      </c>
      <c r="F424">
        <v>4.6099056457323311E-2</v>
      </c>
      <c r="H424">
        <v>0.13248022839264739</v>
      </c>
      <c r="I424">
        <v>0.13248022839264739</v>
      </c>
    </row>
    <row r="425" spans="1:9" x14ac:dyDescent="0.75">
      <c r="A425" s="2">
        <v>24320</v>
      </c>
      <c r="F425">
        <v>0.9450306117476972</v>
      </c>
      <c r="H425">
        <v>0.27158446281158022</v>
      </c>
      <c r="I425">
        <v>0.27158446281158022</v>
      </c>
    </row>
    <row r="426" spans="1:9" x14ac:dyDescent="0.75">
      <c r="A426" s="2">
        <v>24351</v>
      </c>
      <c r="F426">
        <v>0.37647560127089508</v>
      </c>
      <c r="H426">
        <v>0.35107260309645361</v>
      </c>
      <c r="I426">
        <v>0.35107260309645361</v>
      </c>
    </row>
    <row r="427" spans="1:9" x14ac:dyDescent="0.75">
      <c r="A427" s="2">
        <v>24381</v>
      </c>
      <c r="F427">
        <v>2.304952402500169E-2</v>
      </c>
      <c r="H427">
        <v>0</v>
      </c>
      <c r="I427">
        <v>0</v>
      </c>
    </row>
    <row r="428" spans="1:9" x14ac:dyDescent="0.75">
      <c r="A428" s="2">
        <v>24412</v>
      </c>
      <c r="F428">
        <v>1.5443181197063649</v>
      </c>
      <c r="H428">
        <v>0.46368079809164509</v>
      </c>
      <c r="I428">
        <v>0.46368079809164509</v>
      </c>
    </row>
    <row r="429" spans="1:9" x14ac:dyDescent="0.75">
      <c r="A429" s="2">
        <v>24442</v>
      </c>
      <c r="F429">
        <v>4.2334293393677846</v>
      </c>
      <c r="H429">
        <v>2.298531819230214</v>
      </c>
      <c r="I429">
        <v>2.298531819230214</v>
      </c>
    </row>
    <row r="430" spans="1:9" x14ac:dyDescent="0.75">
      <c r="A430" s="2">
        <v>24473</v>
      </c>
      <c r="F430">
        <v>1.6134666331583991</v>
      </c>
      <c r="H430">
        <v>3.517349551356578</v>
      </c>
      <c r="I430">
        <v>3.517349551356578</v>
      </c>
    </row>
    <row r="431" spans="1:9" x14ac:dyDescent="0.75">
      <c r="A431" s="2">
        <v>24504</v>
      </c>
      <c r="F431">
        <v>1.5366350929849089E-2</v>
      </c>
      <c r="H431">
        <v>0.17884829807187791</v>
      </c>
      <c r="I431">
        <v>0.17884829807187791</v>
      </c>
    </row>
    <row r="432" spans="1:9" x14ac:dyDescent="0.75">
      <c r="A432" s="2">
        <v>24532</v>
      </c>
      <c r="F432">
        <v>1.7517641556618351</v>
      </c>
      <c r="H432">
        <v>2.1064356822337849</v>
      </c>
      <c r="I432">
        <v>2.1064356822337849</v>
      </c>
    </row>
    <row r="433" spans="1:9" x14ac:dyDescent="0.75">
      <c r="A433" s="2">
        <v>24563</v>
      </c>
      <c r="F433">
        <v>1.03722882752123</v>
      </c>
      <c r="H433">
        <v>2.1528037927911301</v>
      </c>
      <c r="I433">
        <v>2.1528037927911301</v>
      </c>
    </row>
    <row r="434" spans="1:9" x14ac:dyDescent="0.75">
      <c r="A434" s="2">
        <v>24593</v>
      </c>
      <c r="F434">
        <v>8.4514940340444739E-2</v>
      </c>
      <c r="H434">
        <v>0.2053443626545999</v>
      </c>
      <c r="I434">
        <v>0.2053443626545999</v>
      </c>
    </row>
    <row r="435" spans="1:9" x14ac:dyDescent="0.75">
      <c r="A435" s="2">
        <v>24624</v>
      </c>
      <c r="F435">
        <v>2.3049528725104029E-2</v>
      </c>
      <c r="H435">
        <v>0.25171244264188741</v>
      </c>
      <c r="I435">
        <v>0.25171244264188741</v>
      </c>
    </row>
    <row r="436" spans="1:9" x14ac:dyDescent="0.75">
      <c r="A436" s="2">
        <v>24654</v>
      </c>
      <c r="F436">
        <v>0.36110928273788151</v>
      </c>
      <c r="H436">
        <v>0.98035369997613764</v>
      </c>
      <c r="I436">
        <v>0.98035369997613764</v>
      </c>
    </row>
    <row r="437" spans="1:9" x14ac:dyDescent="0.75">
      <c r="A437" s="2">
        <v>24685</v>
      </c>
      <c r="F437">
        <v>0.82978299627396124</v>
      </c>
      <c r="H437">
        <v>1.6626268439628851</v>
      </c>
      <c r="I437">
        <v>1.6626268439628851</v>
      </c>
    </row>
    <row r="438" spans="1:9" x14ac:dyDescent="0.75">
      <c r="A438" s="2">
        <v>24716</v>
      </c>
      <c r="F438">
        <v>1.467486473196203</v>
      </c>
      <c r="H438">
        <v>1.298306227013259</v>
      </c>
      <c r="I438">
        <v>1.298306227013259</v>
      </c>
    </row>
    <row r="439" spans="1:9" x14ac:dyDescent="0.75">
      <c r="A439" s="2">
        <v>24746</v>
      </c>
      <c r="F439">
        <v>2.304952402500169E-2</v>
      </c>
      <c r="H439">
        <v>8.6112140296582387E-2</v>
      </c>
      <c r="I439">
        <v>8.6112140296582387E-2</v>
      </c>
    </row>
    <row r="440" spans="1:9" x14ac:dyDescent="0.75">
      <c r="A440" s="2">
        <v>24777</v>
      </c>
      <c r="F440">
        <v>1.075644448272459</v>
      </c>
      <c r="H440">
        <v>0.77500933388267434</v>
      </c>
      <c r="I440">
        <v>0.77500933388267434</v>
      </c>
    </row>
    <row r="441" spans="1:9" x14ac:dyDescent="0.75">
      <c r="A441" s="2">
        <v>24807</v>
      </c>
      <c r="F441">
        <v>0.59160442380388945</v>
      </c>
      <c r="H441">
        <v>0.75513725781901608</v>
      </c>
      <c r="I441">
        <v>0.75513725781901608</v>
      </c>
    </row>
    <row r="442" spans="1:9" x14ac:dyDescent="0.75">
      <c r="A442" s="2">
        <v>24838</v>
      </c>
      <c r="F442">
        <v>0.22281206257196909</v>
      </c>
      <c r="H442">
        <v>0.19872031312710201</v>
      </c>
      <c r="I442">
        <v>0.19872031312710201</v>
      </c>
    </row>
    <row r="443" spans="1:9" x14ac:dyDescent="0.75">
      <c r="A443" s="2">
        <v>24869</v>
      </c>
      <c r="F443">
        <v>0.26891114270346211</v>
      </c>
      <c r="H443">
        <v>0.35107257916345053</v>
      </c>
      <c r="I443">
        <v>0.35107257916345053</v>
      </c>
    </row>
    <row r="444" spans="1:9" x14ac:dyDescent="0.75">
      <c r="A444" s="2">
        <v>24898</v>
      </c>
      <c r="F444">
        <v>0.30732705328892962</v>
      </c>
      <c r="H444">
        <v>0.33782459210666038</v>
      </c>
      <c r="I444">
        <v>0.33782459210666038</v>
      </c>
    </row>
    <row r="445" spans="1:9" x14ac:dyDescent="0.75">
      <c r="A445" s="2">
        <v>24929</v>
      </c>
      <c r="F445">
        <v>0.19976257814890661</v>
      </c>
      <c r="H445">
        <v>0.51004888615905963</v>
      </c>
      <c r="I445">
        <v>0.51004888615905963</v>
      </c>
    </row>
    <row r="446" spans="1:9" x14ac:dyDescent="0.75">
      <c r="A446" s="2">
        <v>24959</v>
      </c>
      <c r="F446">
        <v>0.38415882181089878</v>
      </c>
      <c r="H446">
        <v>0.72864126741621471</v>
      </c>
      <c r="I446">
        <v>0.72864126741621471</v>
      </c>
    </row>
    <row r="447" spans="1:9" x14ac:dyDescent="0.75">
      <c r="A447" s="2">
        <v>24990</v>
      </c>
      <c r="F447">
        <v>0</v>
      </c>
      <c r="H447">
        <v>0.31795255289256508</v>
      </c>
      <c r="I447">
        <v>0.31795255289256508</v>
      </c>
    </row>
    <row r="448" spans="1:9" x14ac:dyDescent="0.75">
      <c r="A448" s="2">
        <v>25020</v>
      </c>
      <c r="F448">
        <v>0.84514940559294127</v>
      </c>
      <c r="H448">
        <v>1.636130821883014</v>
      </c>
      <c r="I448">
        <v>1.636130821883014</v>
      </c>
    </row>
    <row r="449" spans="1:9" x14ac:dyDescent="0.75">
      <c r="A449" s="2">
        <v>25051</v>
      </c>
      <c r="F449">
        <v>4.6099052486347457E-2</v>
      </c>
      <c r="H449">
        <v>0.22521638072546979</v>
      </c>
      <c r="I449">
        <v>0.22521638072546979</v>
      </c>
    </row>
    <row r="450" spans="1:9" x14ac:dyDescent="0.75">
      <c r="A450" s="2">
        <v>25082</v>
      </c>
      <c r="F450">
        <v>7.6831755010932992E-2</v>
      </c>
      <c r="H450">
        <v>5.9616103809380691E-2</v>
      </c>
      <c r="I450">
        <v>5.9616103809380691E-2</v>
      </c>
    </row>
    <row r="451" spans="1:9" x14ac:dyDescent="0.75">
      <c r="A451" s="2">
        <v>25112</v>
      </c>
      <c r="F451">
        <v>0.122930794800009</v>
      </c>
      <c r="H451">
        <v>0</v>
      </c>
      <c r="I451">
        <v>0</v>
      </c>
    </row>
    <row r="452" spans="1:9" x14ac:dyDescent="0.75">
      <c r="A452" s="2">
        <v>25143</v>
      </c>
      <c r="F452">
        <v>0.43794095590215643</v>
      </c>
      <c r="H452">
        <v>0.56304095483424355</v>
      </c>
      <c r="I452">
        <v>0.56304095483424355</v>
      </c>
    </row>
    <row r="453" spans="1:9" x14ac:dyDescent="0.75">
      <c r="A453" s="2">
        <v>25173</v>
      </c>
      <c r="F453">
        <v>0.7222184035589404</v>
      </c>
      <c r="H453">
        <v>1.3711702994546631</v>
      </c>
      <c r="I453">
        <v>1.3711702994546631</v>
      </c>
    </row>
    <row r="454" spans="1:9" x14ac:dyDescent="0.75">
      <c r="A454" s="2">
        <v>25204</v>
      </c>
      <c r="F454">
        <v>5.4781037149993672</v>
      </c>
      <c r="H454">
        <v>3.8021820428210709</v>
      </c>
      <c r="I454">
        <v>3.8021820428210709</v>
      </c>
    </row>
    <row r="455" spans="1:9" x14ac:dyDescent="0.75">
      <c r="A455" s="2">
        <v>25235</v>
      </c>
      <c r="F455">
        <v>3.8646375064378629</v>
      </c>
      <c r="H455">
        <v>3.6299580528625461</v>
      </c>
      <c r="I455">
        <v>3.6299580528625461</v>
      </c>
    </row>
    <row r="456" spans="1:9" x14ac:dyDescent="0.75">
      <c r="A456" s="2">
        <v>25263</v>
      </c>
      <c r="F456">
        <v>0.4686737602727063</v>
      </c>
      <c r="H456">
        <v>0.52329690806424856</v>
      </c>
      <c r="I456">
        <v>0.52329690806424856</v>
      </c>
    </row>
    <row r="457" spans="1:9" x14ac:dyDescent="0.75">
      <c r="A457" s="2">
        <v>25294</v>
      </c>
      <c r="F457">
        <v>8.4514939551189314E-2</v>
      </c>
      <c r="H457">
        <v>0.21196836601456531</v>
      </c>
      <c r="I457">
        <v>0.21196836601456531</v>
      </c>
    </row>
    <row r="458" spans="1:9" x14ac:dyDescent="0.75">
      <c r="A458" s="2">
        <v>25324</v>
      </c>
      <c r="F458">
        <v>0.39184199091986882</v>
      </c>
      <c r="H458">
        <v>0.66902515775133042</v>
      </c>
      <c r="I458">
        <v>0.66902515775133042</v>
      </c>
    </row>
    <row r="459" spans="1:9" x14ac:dyDescent="0.75">
      <c r="A459" s="2">
        <v>25355</v>
      </c>
      <c r="F459">
        <v>1.2216250753813289</v>
      </c>
      <c r="H459">
        <v>2.000451497122997</v>
      </c>
      <c r="I459">
        <v>2.000451497122997</v>
      </c>
    </row>
    <row r="460" spans="1:9" x14ac:dyDescent="0.75">
      <c r="A460" s="2">
        <v>25385</v>
      </c>
      <c r="F460">
        <v>7.6831763624411728E-2</v>
      </c>
      <c r="H460">
        <v>0.2649604567852949</v>
      </c>
      <c r="I460">
        <v>0.2649604567852949</v>
      </c>
    </row>
    <row r="461" spans="1:9" x14ac:dyDescent="0.75">
      <c r="A461" s="2">
        <v>25416</v>
      </c>
      <c r="F461">
        <v>6.9148583022830112E-2</v>
      </c>
      <c r="H461">
        <v>0.19872034827242069</v>
      </c>
      <c r="I461">
        <v>0.19872034827242069</v>
      </c>
    </row>
    <row r="462" spans="1:9" x14ac:dyDescent="0.75">
      <c r="A462" s="2">
        <v>25447</v>
      </c>
      <c r="F462">
        <v>2.3049525644618131E-2</v>
      </c>
      <c r="H462">
        <v>1.987203336930865E-2</v>
      </c>
      <c r="I462">
        <v>1.987203336930865E-2</v>
      </c>
    </row>
    <row r="463" spans="1:9" x14ac:dyDescent="0.75">
      <c r="A463" s="2">
        <v>25477</v>
      </c>
      <c r="F463">
        <v>1.6365163302810659</v>
      </c>
      <c r="H463">
        <v>0.51004884939981343</v>
      </c>
      <c r="I463">
        <v>0.51004884939981343</v>
      </c>
    </row>
    <row r="464" spans="1:9" x14ac:dyDescent="0.75">
      <c r="A464" s="2">
        <v>25508</v>
      </c>
      <c r="F464">
        <v>1.536634917925782E-2</v>
      </c>
      <c r="H464">
        <v>6.6240114365611669E-2</v>
      </c>
      <c r="I464">
        <v>6.6240114365611669E-2</v>
      </c>
    </row>
    <row r="465" spans="1:9" x14ac:dyDescent="0.75">
      <c r="A465" s="2">
        <v>25538</v>
      </c>
      <c r="F465">
        <v>0.93734731408462946</v>
      </c>
      <c r="H465">
        <v>0.80812934487484489</v>
      </c>
      <c r="I465">
        <v>0.80812934487484489</v>
      </c>
    </row>
    <row r="466" spans="1:9" x14ac:dyDescent="0.75">
      <c r="A466" s="2">
        <v>25569</v>
      </c>
      <c r="F466">
        <v>2.796675705079875</v>
      </c>
      <c r="H466">
        <v>1.90771503735916</v>
      </c>
      <c r="I466">
        <v>1.90771503735916</v>
      </c>
    </row>
    <row r="467" spans="1:9" x14ac:dyDescent="0.75">
      <c r="A467" s="2">
        <v>25600</v>
      </c>
      <c r="F467">
        <v>0.26122797439405249</v>
      </c>
      <c r="H467">
        <v>0.46368077035700339</v>
      </c>
      <c r="I467">
        <v>0.46368077035700339</v>
      </c>
    </row>
    <row r="468" spans="1:9" x14ac:dyDescent="0.75">
      <c r="A468" s="2">
        <v>25628</v>
      </c>
      <c r="F468">
        <v>0.30732705328892962</v>
      </c>
      <c r="H468">
        <v>0.32457656680623498</v>
      </c>
      <c r="I468">
        <v>0.32457656680623498</v>
      </c>
    </row>
    <row r="469" spans="1:9" x14ac:dyDescent="0.75">
      <c r="A469" s="2">
        <v>25659</v>
      </c>
      <c r="F469">
        <v>6.9148590027925338E-2</v>
      </c>
      <c r="H469">
        <v>0.68889720959688472</v>
      </c>
      <c r="I469">
        <v>0.68889720959688472</v>
      </c>
    </row>
    <row r="470" spans="1:9" x14ac:dyDescent="0.75">
      <c r="A470" s="2">
        <v>25689</v>
      </c>
      <c r="F470">
        <v>0</v>
      </c>
      <c r="H470">
        <v>0</v>
      </c>
      <c r="I470">
        <v>0</v>
      </c>
    </row>
    <row r="471" spans="1:9" x14ac:dyDescent="0.75">
      <c r="A471" s="2">
        <v>25720</v>
      </c>
      <c r="F471">
        <v>0.34574292944545731</v>
      </c>
      <c r="H471">
        <v>0.45705680465360887</v>
      </c>
      <c r="I471">
        <v>0.45705680465360887</v>
      </c>
    </row>
    <row r="472" spans="1:9" x14ac:dyDescent="0.75">
      <c r="A472" s="2">
        <v>25750</v>
      </c>
      <c r="F472">
        <v>0.17671305690858821</v>
      </c>
      <c r="H472">
        <v>0.92073761570672086</v>
      </c>
      <c r="I472">
        <v>0.92073761570672086</v>
      </c>
    </row>
    <row r="473" spans="1:9" x14ac:dyDescent="0.75">
      <c r="A473" s="2">
        <v>25781</v>
      </c>
      <c r="F473">
        <v>0</v>
      </c>
      <c r="H473">
        <v>0.16560028364665319</v>
      </c>
      <c r="I473">
        <v>0.16560028364665319</v>
      </c>
    </row>
    <row r="474" spans="1:9" x14ac:dyDescent="0.75">
      <c r="A474" s="2">
        <v>25812</v>
      </c>
      <c r="F474">
        <v>0</v>
      </c>
      <c r="H474">
        <v>3.9744066738617301E-2</v>
      </c>
      <c r="I474">
        <v>3.9744066738617301E-2</v>
      </c>
    </row>
    <row r="475" spans="1:9" x14ac:dyDescent="0.75">
      <c r="A475" s="2">
        <v>25842</v>
      </c>
      <c r="F475">
        <v>3.073269870000225E-2</v>
      </c>
      <c r="H475">
        <v>3.9744065321723338E-2</v>
      </c>
      <c r="I475">
        <v>3.9744065321723338E-2</v>
      </c>
    </row>
    <row r="476" spans="1:9" x14ac:dyDescent="0.75">
      <c r="A476" s="2">
        <v>25873</v>
      </c>
      <c r="F476">
        <v>3.080953255159776</v>
      </c>
      <c r="H476">
        <v>2.6363565053597782</v>
      </c>
      <c r="I476">
        <v>2.6363565053597782</v>
      </c>
    </row>
    <row r="477" spans="1:9" x14ac:dyDescent="0.75">
      <c r="A477" s="2">
        <v>25903</v>
      </c>
      <c r="F477">
        <v>1.2062584407929191</v>
      </c>
      <c r="H477">
        <v>0.89424149744493053</v>
      </c>
      <c r="I477">
        <v>0.89424149744493053</v>
      </c>
    </row>
    <row r="478" spans="1:9" x14ac:dyDescent="0.75">
      <c r="A478" s="2">
        <v>25934</v>
      </c>
      <c r="F478">
        <v>0.38415873962639618</v>
      </c>
      <c r="H478">
        <v>0.91411345198255967</v>
      </c>
      <c r="I478">
        <v>0.91411345198255967</v>
      </c>
    </row>
    <row r="479" spans="1:9" x14ac:dyDescent="0.75">
      <c r="A479" s="2">
        <v>25965</v>
      </c>
      <c r="F479">
        <v>0.1382971669552597</v>
      </c>
      <c r="H479">
        <v>1.357922264417847</v>
      </c>
      <c r="I479">
        <v>1.357922264417847</v>
      </c>
    </row>
    <row r="480" spans="1:9" x14ac:dyDescent="0.75">
      <c r="A480" s="2">
        <v>25993</v>
      </c>
      <c r="F480">
        <v>0.19207940544337479</v>
      </c>
      <c r="H480">
        <v>0.60940905277592072</v>
      </c>
      <c r="I480">
        <v>0.60940905277592072</v>
      </c>
    </row>
    <row r="481" spans="1:9" x14ac:dyDescent="0.75">
      <c r="A481" s="2">
        <v>26024</v>
      </c>
      <c r="F481">
        <v>7.6831764789557333E-2</v>
      </c>
      <c r="H481">
        <v>1.1194579802465301</v>
      </c>
      <c r="I481">
        <v>1.1194579802465301</v>
      </c>
    </row>
    <row r="482" spans="1:9" x14ac:dyDescent="0.75">
      <c r="A482" s="2">
        <v>26054</v>
      </c>
      <c r="F482">
        <v>1.0372288372075471</v>
      </c>
      <c r="H482">
        <v>1.218818118381622</v>
      </c>
      <c r="I482">
        <v>1.218818118381622</v>
      </c>
    </row>
    <row r="483" spans="1:9" x14ac:dyDescent="0.75">
      <c r="A483" s="2">
        <v>26085</v>
      </c>
      <c r="F483">
        <v>1.5366352483402689E-2</v>
      </c>
      <c r="H483">
        <v>3.3120058826793849E-2</v>
      </c>
      <c r="I483">
        <v>3.3120058826793849E-2</v>
      </c>
    </row>
    <row r="484" spans="1:9" x14ac:dyDescent="0.75">
      <c r="A484" s="2">
        <v>26115</v>
      </c>
      <c r="F484">
        <v>0.16902987653905829</v>
      </c>
      <c r="H484">
        <v>1.318178286078844</v>
      </c>
      <c r="I484">
        <v>1.318178286078844</v>
      </c>
    </row>
    <row r="485" spans="1:9" x14ac:dyDescent="0.75">
      <c r="A485" s="2">
        <v>26146</v>
      </c>
      <c r="F485">
        <v>0.16134668227111321</v>
      </c>
      <c r="H485">
        <v>0.33120056852712459</v>
      </c>
      <c r="I485">
        <v>0.33120056852712459</v>
      </c>
    </row>
    <row r="486" spans="1:9" x14ac:dyDescent="0.75">
      <c r="A486" s="2">
        <v>26177</v>
      </c>
      <c r="F486">
        <v>0.1306139829461449</v>
      </c>
      <c r="H486">
        <v>0.19209632010234709</v>
      </c>
      <c r="I486">
        <v>0.19209632010234709</v>
      </c>
    </row>
    <row r="487" spans="1:9" x14ac:dyDescent="0.75">
      <c r="A487" s="2">
        <v>26207</v>
      </c>
      <c r="F487">
        <v>0.1152476272805226</v>
      </c>
      <c r="H487">
        <v>0.48355281078727069</v>
      </c>
      <c r="I487">
        <v>0.48355281078727069</v>
      </c>
    </row>
    <row r="488" spans="1:9" x14ac:dyDescent="0.75">
      <c r="A488" s="2">
        <v>26238</v>
      </c>
      <c r="F488">
        <v>0.88356507923842764</v>
      </c>
      <c r="H488">
        <v>0.63590508902638054</v>
      </c>
      <c r="I488">
        <v>0.63590508902638054</v>
      </c>
    </row>
    <row r="489" spans="1:9" x14ac:dyDescent="0.75">
      <c r="A489" s="2">
        <v>26268</v>
      </c>
      <c r="F489">
        <v>3.9722012882671049</v>
      </c>
      <c r="H489">
        <v>2.4508840658142672</v>
      </c>
      <c r="I489">
        <v>2.4508840658142672</v>
      </c>
    </row>
    <row r="490" spans="1:9" x14ac:dyDescent="0.75">
      <c r="A490" s="2">
        <v>26299</v>
      </c>
      <c r="F490">
        <v>0.25354477822838528</v>
      </c>
      <c r="H490">
        <v>0.33120052845886672</v>
      </c>
      <c r="I490">
        <v>0.33120052845886672</v>
      </c>
    </row>
    <row r="491" spans="1:9" x14ac:dyDescent="0.75">
      <c r="A491" s="2">
        <v>26330</v>
      </c>
      <c r="F491">
        <v>0.36879242231637832</v>
      </c>
      <c r="H491">
        <v>0.11923219706949439</v>
      </c>
      <c r="I491">
        <v>0.11923219706949439</v>
      </c>
    </row>
    <row r="492" spans="1:9" x14ac:dyDescent="0.75">
      <c r="A492" s="2">
        <v>26359</v>
      </c>
      <c r="F492">
        <v>0</v>
      </c>
      <c r="H492">
        <v>1.9872034249183181E-2</v>
      </c>
      <c r="I492">
        <v>1.9872034249183181E-2</v>
      </c>
    </row>
    <row r="493" spans="1:9" x14ac:dyDescent="0.75">
      <c r="A493" s="2">
        <v>26390</v>
      </c>
      <c r="F493">
        <v>0.39184198726059372</v>
      </c>
      <c r="H493">
        <v>0.73526529856919676</v>
      </c>
      <c r="I493">
        <v>0.73526529856919676</v>
      </c>
    </row>
    <row r="494" spans="1:9" x14ac:dyDescent="0.75">
      <c r="A494" s="2">
        <v>26420</v>
      </c>
      <c r="F494">
        <v>0.16134670012309449</v>
      </c>
      <c r="H494">
        <v>0.1126081979596896</v>
      </c>
      <c r="I494">
        <v>0.1126081979596896</v>
      </c>
    </row>
    <row r="495" spans="1:9" x14ac:dyDescent="0.75">
      <c r="A495" s="2">
        <v>26451</v>
      </c>
      <c r="F495">
        <v>7.6831765279219699E-2</v>
      </c>
      <c r="H495">
        <v>0.36432064832855071</v>
      </c>
      <c r="I495">
        <v>0.36432064832855071</v>
      </c>
    </row>
    <row r="496" spans="1:9" x14ac:dyDescent="0.75">
      <c r="A496" s="2">
        <v>26481</v>
      </c>
      <c r="F496">
        <v>6.9148588979294268E-2</v>
      </c>
      <c r="H496">
        <v>0.2583364515347541</v>
      </c>
      <c r="I496">
        <v>0.2583364515347541</v>
      </c>
    </row>
    <row r="497" spans="1:9" x14ac:dyDescent="0.75">
      <c r="A497" s="2">
        <v>26512</v>
      </c>
      <c r="F497">
        <v>4.6099052486347457E-2</v>
      </c>
      <c r="H497">
        <v>0.30470452496971112</v>
      </c>
      <c r="I497">
        <v>0.30470452496971112</v>
      </c>
    </row>
    <row r="498" spans="1:9" x14ac:dyDescent="0.75">
      <c r="A498" s="2">
        <v>26543</v>
      </c>
      <c r="F498">
        <v>1.236991248234286</v>
      </c>
      <c r="H498">
        <v>0.49017683051252292</v>
      </c>
      <c r="I498">
        <v>0.49017683051252292</v>
      </c>
    </row>
    <row r="499" spans="1:9" x14ac:dyDescent="0.75">
      <c r="A499" s="2">
        <v>26573</v>
      </c>
      <c r="F499">
        <v>0.86819875401719471</v>
      </c>
      <c r="H499">
        <v>1.828227064022548</v>
      </c>
      <c r="I499">
        <v>1.828227064022548</v>
      </c>
    </row>
    <row r="500" spans="1:9" x14ac:dyDescent="0.75">
      <c r="A500" s="2">
        <v>26604</v>
      </c>
      <c r="F500">
        <v>1.2754069847406051</v>
      </c>
      <c r="H500">
        <v>1.0465937827938261</v>
      </c>
      <c r="I500">
        <v>1.0465937827938261</v>
      </c>
    </row>
    <row r="501" spans="1:9" x14ac:dyDescent="0.75">
      <c r="A501" s="2">
        <v>26634</v>
      </c>
      <c r="F501">
        <v>9.2198092244414387E-2</v>
      </c>
      <c r="H501">
        <v>1.099585818746631</v>
      </c>
      <c r="I501">
        <v>1.099585818746631</v>
      </c>
    </row>
    <row r="502" spans="1:9" x14ac:dyDescent="0.75">
      <c r="A502" s="2">
        <v>26665</v>
      </c>
      <c r="F502">
        <v>1.751763830714627</v>
      </c>
      <c r="H502">
        <v>1.497026360700435</v>
      </c>
      <c r="I502">
        <v>1.497026360700435</v>
      </c>
    </row>
    <row r="503" spans="1:9" x14ac:dyDescent="0.75">
      <c r="A503" s="2">
        <v>26696</v>
      </c>
      <c r="F503">
        <v>3.1808346109944972</v>
      </c>
      <c r="H503">
        <v>1.384418321234705</v>
      </c>
      <c r="I503">
        <v>1.384418321234705</v>
      </c>
    </row>
    <row r="504" spans="1:9" x14ac:dyDescent="0.75">
      <c r="A504" s="2">
        <v>26724</v>
      </c>
      <c r="F504">
        <v>0.54550549497287693</v>
      </c>
      <c r="H504">
        <v>2.0136995507820852</v>
      </c>
      <c r="I504">
        <v>2.0136995507820852</v>
      </c>
    </row>
    <row r="505" spans="1:9" x14ac:dyDescent="0.75">
      <c r="A505" s="2">
        <v>26755</v>
      </c>
      <c r="F505">
        <v>0.30732705915822928</v>
      </c>
      <c r="H505">
        <v>0.76176133830615322</v>
      </c>
      <c r="I505">
        <v>0.76176133830615322</v>
      </c>
    </row>
    <row r="506" spans="1:9" x14ac:dyDescent="0.75">
      <c r="A506" s="2">
        <v>26785</v>
      </c>
      <c r="F506">
        <v>9.9881290007209661E-2</v>
      </c>
      <c r="H506">
        <v>1.0267218182082729</v>
      </c>
      <c r="I506">
        <v>1.0267218182082729</v>
      </c>
    </row>
    <row r="507" spans="1:9" x14ac:dyDescent="0.75">
      <c r="A507" s="2">
        <v>26816</v>
      </c>
      <c r="F507">
        <v>0.46867377221032891</v>
      </c>
      <c r="H507">
        <v>0.12585622008712541</v>
      </c>
      <c r="I507">
        <v>0.12585622008712541</v>
      </c>
    </row>
    <row r="508" spans="1:9" x14ac:dyDescent="0.75">
      <c r="A508" s="2">
        <v>26846</v>
      </c>
      <c r="F508">
        <v>3.0732704304882209E-2</v>
      </c>
      <c r="H508">
        <v>0.43056076201719712</v>
      </c>
      <c r="I508">
        <v>0.43056076201719712</v>
      </c>
    </row>
    <row r="509" spans="1:9" x14ac:dyDescent="0.75">
      <c r="A509" s="2">
        <v>26877</v>
      </c>
      <c r="F509">
        <v>0.50708960883408738</v>
      </c>
      <c r="H509">
        <v>0.5564169702275048</v>
      </c>
      <c r="I509">
        <v>0.5564169702275048</v>
      </c>
    </row>
    <row r="510" spans="1:9" x14ac:dyDescent="0.75">
      <c r="A510" s="2">
        <v>26908</v>
      </c>
      <c r="F510">
        <v>0</v>
      </c>
      <c r="H510">
        <v>0</v>
      </c>
      <c r="I510">
        <v>0</v>
      </c>
    </row>
    <row r="511" spans="1:9" x14ac:dyDescent="0.75">
      <c r="A511" s="2">
        <v>26938</v>
      </c>
      <c r="F511">
        <v>0.76063431715380392</v>
      </c>
      <c r="H511">
        <v>0.1920963243583903</v>
      </c>
      <c r="I511">
        <v>0.1920963243583903</v>
      </c>
    </row>
    <row r="512" spans="1:9" x14ac:dyDescent="0.75">
      <c r="A512" s="2">
        <v>26969</v>
      </c>
      <c r="F512">
        <v>2.942655874983386</v>
      </c>
      <c r="H512">
        <v>1.8216031499895939</v>
      </c>
      <c r="I512">
        <v>1.8216031499895939</v>
      </c>
    </row>
    <row r="513" spans="1:9" x14ac:dyDescent="0.75">
      <c r="A513" s="2">
        <v>26999</v>
      </c>
      <c r="F513">
        <v>1.221624775189293</v>
      </c>
      <c r="H513">
        <v>0.90748948342815994</v>
      </c>
      <c r="I513">
        <v>0.90748948342815994</v>
      </c>
    </row>
    <row r="514" spans="1:9" x14ac:dyDescent="0.75">
      <c r="A514" s="2">
        <v>27030</v>
      </c>
      <c r="F514">
        <v>2.297269270293095</v>
      </c>
      <c r="H514">
        <v>1.596386533920531</v>
      </c>
      <c r="I514">
        <v>1.596386533920531</v>
      </c>
    </row>
    <row r="515" spans="1:9" x14ac:dyDescent="0.75">
      <c r="A515" s="2">
        <v>27061</v>
      </c>
      <c r="F515">
        <v>1.5366350929849089E-2</v>
      </c>
      <c r="H515">
        <v>5.2992087723532852E-2</v>
      </c>
      <c r="I515">
        <v>5.2992087723532852E-2</v>
      </c>
    </row>
    <row r="516" spans="1:9" x14ac:dyDescent="0.75">
      <c r="A516" s="2">
        <v>27089</v>
      </c>
      <c r="F516">
        <v>1.436753956380068</v>
      </c>
      <c r="H516">
        <v>0.87436954768006381</v>
      </c>
      <c r="I516">
        <v>0.87436954768006381</v>
      </c>
    </row>
    <row r="517" spans="1:9" x14ac:dyDescent="0.75">
      <c r="A517" s="2">
        <v>27120</v>
      </c>
      <c r="F517">
        <v>0.19207940911168711</v>
      </c>
      <c r="H517">
        <v>0.39081667834802558</v>
      </c>
      <c r="I517">
        <v>0.39081667834802558</v>
      </c>
    </row>
    <row r="518" spans="1:9" x14ac:dyDescent="0.75">
      <c r="A518" s="2">
        <v>27150</v>
      </c>
      <c r="F518">
        <v>7.6831765507062277E-2</v>
      </c>
      <c r="H518">
        <v>0.30470454008286108</v>
      </c>
      <c r="I518">
        <v>0.30470454008286108</v>
      </c>
    </row>
    <row r="519" spans="1:9" x14ac:dyDescent="0.75">
      <c r="A519" s="2">
        <v>27181</v>
      </c>
      <c r="F519">
        <v>0</v>
      </c>
      <c r="H519">
        <v>0</v>
      </c>
      <c r="I519">
        <v>0</v>
      </c>
    </row>
    <row r="520" spans="1:9" x14ac:dyDescent="0.75">
      <c r="A520" s="2">
        <v>27211</v>
      </c>
      <c r="F520">
        <v>0.72990173439646799</v>
      </c>
      <c r="H520">
        <v>1.4440345450016809</v>
      </c>
      <c r="I520">
        <v>1.4440345450016809</v>
      </c>
    </row>
    <row r="521" spans="1:9" x14ac:dyDescent="0.75">
      <c r="A521" s="2">
        <v>27242</v>
      </c>
      <c r="F521">
        <v>0.26891114093479651</v>
      </c>
      <c r="H521">
        <v>1.0267217788438689</v>
      </c>
      <c r="I521">
        <v>1.0267217788438689</v>
      </c>
    </row>
    <row r="522" spans="1:9" x14ac:dyDescent="0.75">
      <c r="A522" s="2">
        <v>27273</v>
      </c>
      <c r="F522">
        <v>0</v>
      </c>
      <c r="H522">
        <v>0</v>
      </c>
      <c r="I522">
        <v>0</v>
      </c>
    </row>
    <row r="523" spans="1:9" x14ac:dyDescent="0.75">
      <c r="A523" s="2">
        <v>27303</v>
      </c>
      <c r="F523">
        <v>0.70685209872210841</v>
      </c>
      <c r="H523">
        <v>0.76176129271569815</v>
      </c>
      <c r="I523">
        <v>0.76176129271569815</v>
      </c>
    </row>
    <row r="524" spans="1:9" x14ac:dyDescent="0.75">
      <c r="A524" s="2">
        <v>27334</v>
      </c>
      <c r="F524">
        <v>0.66075304046793704</v>
      </c>
      <c r="H524">
        <v>0.51667287650566096</v>
      </c>
      <c r="I524">
        <v>0.51667287650566096</v>
      </c>
    </row>
    <row r="525" spans="1:9" x14ac:dyDescent="0.75">
      <c r="A525" s="2">
        <v>27364</v>
      </c>
      <c r="F525">
        <v>1.436753639919693</v>
      </c>
      <c r="H525">
        <v>0.84787341386817117</v>
      </c>
      <c r="I525">
        <v>0.84787341386817117</v>
      </c>
    </row>
    <row r="526" spans="1:9" x14ac:dyDescent="0.75">
      <c r="A526" s="2">
        <v>27395</v>
      </c>
      <c r="F526">
        <v>0.31501016374592739</v>
      </c>
      <c r="H526">
        <v>0.53654484704713901</v>
      </c>
      <c r="I526">
        <v>0.53654484704713901</v>
      </c>
    </row>
    <row r="527" spans="1:9" x14ac:dyDescent="0.75">
      <c r="A527" s="2">
        <v>27426</v>
      </c>
      <c r="F527">
        <v>1.83627905776072</v>
      </c>
      <c r="H527">
        <v>1.550018555734336</v>
      </c>
      <c r="I527">
        <v>1.550018555734336</v>
      </c>
    </row>
    <row r="528" spans="1:9" x14ac:dyDescent="0.75">
      <c r="A528" s="2">
        <v>27454</v>
      </c>
      <c r="F528">
        <v>2.0206754331912768</v>
      </c>
      <c r="H528">
        <v>2.623108598622732</v>
      </c>
      <c r="I528">
        <v>2.623108598622732</v>
      </c>
    </row>
    <row r="529" spans="1:9" x14ac:dyDescent="0.75">
      <c r="A529" s="2">
        <v>27485</v>
      </c>
      <c r="F529">
        <v>1.6902988368190861</v>
      </c>
      <c r="H529">
        <v>0.53654494316947243</v>
      </c>
      <c r="I529">
        <v>0.53654494316947243</v>
      </c>
    </row>
    <row r="530" spans="1:9" x14ac:dyDescent="0.75">
      <c r="A530" s="2">
        <v>27515</v>
      </c>
      <c r="F530">
        <v>6.9148590673679802E-2</v>
      </c>
      <c r="H530">
        <v>0.61603307192416168</v>
      </c>
      <c r="I530">
        <v>0.61603307192416168</v>
      </c>
    </row>
    <row r="531" spans="1:9" x14ac:dyDescent="0.75">
      <c r="A531" s="2">
        <v>27546</v>
      </c>
      <c r="F531">
        <v>6.146540993361075E-2</v>
      </c>
      <c r="H531">
        <v>3.9744069111570628E-2</v>
      </c>
      <c r="I531">
        <v>3.9744069111570628E-2</v>
      </c>
    </row>
    <row r="532" spans="1:9" x14ac:dyDescent="0.75">
      <c r="A532" s="2">
        <v>27576</v>
      </c>
      <c r="F532">
        <v>0</v>
      </c>
      <c r="H532">
        <v>0.42393674442847318</v>
      </c>
      <c r="I532">
        <v>0.42393674442847318</v>
      </c>
    </row>
    <row r="533" spans="1:9" x14ac:dyDescent="0.75">
      <c r="A533" s="2">
        <v>27607</v>
      </c>
      <c r="F533">
        <v>0.29196066860907322</v>
      </c>
      <c r="H533">
        <v>0.46368079618473812</v>
      </c>
      <c r="I533">
        <v>0.46368079618473812</v>
      </c>
    </row>
    <row r="534" spans="1:9" x14ac:dyDescent="0.75">
      <c r="A534" s="2">
        <v>27638</v>
      </c>
      <c r="F534">
        <v>1.044911863569159</v>
      </c>
      <c r="H534">
        <v>0.30470451659800563</v>
      </c>
      <c r="I534">
        <v>0.30470451659800563</v>
      </c>
    </row>
    <row r="535" spans="1:9" x14ac:dyDescent="0.75">
      <c r="A535" s="2">
        <v>27668</v>
      </c>
      <c r="F535">
        <v>0.983446358400072</v>
      </c>
      <c r="H535">
        <v>0.43056073356218522</v>
      </c>
      <c r="I535">
        <v>0.43056073356218522</v>
      </c>
    </row>
    <row r="536" spans="1:9" x14ac:dyDescent="0.75">
      <c r="A536" s="2">
        <v>27699</v>
      </c>
      <c r="F536">
        <v>7.6831748758494745E-2</v>
      </c>
      <c r="H536">
        <v>9.9360174016054029E-2</v>
      </c>
      <c r="I536">
        <v>9.9360174016054029E-2</v>
      </c>
    </row>
    <row r="537" spans="1:9" x14ac:dyDescent="0.75">
      <c r="A537" s="2">
        <v>27729</v>
      </c>
      <c r="F537">
        <v>6.1465394829609589E-2</v>
      </c>
      <c r="H537">
        <v>1.987203264593582E-2</v>
      </c>
      <c r="I537">
        <v>1.987203264593582E-2</v>
      </c>
    </row>
    <row r="538" spans="1:9" x14ac:dyDescent="0.75">
      <c r="A538" s="2">
        <v>27760</v>
      </c>
      <c r="F538">
        <v>7.6831749070161492E-2</v>
      </c>
      <c r="H538">
        <v>6.624010519824608E-2</v>
      </c>
      <c r="I538">
        <v>6.624010519824608E-2</v>
      </c>
    </row>
    <row r="539" spans="1:9" x14ac:dyDescent="0.75">
      <c r="A539" s="2">
        <v>27791</v>
      </c>
      <c r="F539">
        <v>1.2369912884926331</v>
      </c>
      <c r="H539">
        <v>1.357922234806211</v>
      </c>
      <c r="I539">
        <v>1.357922234806211</v>
      </c>
    </row>
    <row r="540" spans="1:9" x14ac:dyDescent="0.75">
      <c r="A540" s="2">
        <v>27820</v>
      </c>
      <c r="F540">
        <v>0.44562420780594592</v>
      </c>
      <c r="H540">
        <v>0.27820849182674762</v>
      </c>
      <c r="I540">
        <v>0.27820849182674762</v>
      </c>
    </row>
    <row r="541" spans="1:9" x14ac:dyDescent="0.75">
      <c r="A541" s="2">
        <v>27851</v>
      </c>
      <c r="F541">
        <v>0.49940644537226658</v>
      </c>
      <c r="H541">
        <v>1.0598418559830109</v>
      </c>
      <c r="I541">
        <v>1.0598418559830109</v>
      </c>
    </row>
    <row r="542" spans="1:9" x14ac:dyDescent="0.75">
      <c r="A542" s="2">
        <v>27881</v>
      </c>
      <c r="F542">
        <v>0.1843962303476544</v>
      </c>
      <c r="H542">
        <v>0.18547232815600229</v>
      </c>
      <c r="I542">
        <v>0.18547232815600229</v>
      </c>
    </row>
    <row r="543" spans="1:9" x14ac:dyDescent="0.75">
      <c r="A543" s="2">
        <v>27912</v>
      </c>
      <c r="F543">
        <v>3.841588263960985E-2</v>
      </c>
      <c r="H543">
        <v>0.42393673719008679</v>
      </c>
      <c r="I543">
        <v>0.42393673719008679</v>
      </c>
    </row>
    <row r="544" spans="1:9" x14ac:dyDescent="0.75">
      <c r="A544" s="2">
        <v>27942</v>
      </c>
      <c r="F544">
        <v>1.129426930430824</v>
      </c>
      <c r="H544">
        <v>2.5369964020970199</v>
      </c>
      <c r="I544">
        <v>2.5369964020970199</v>
      </c>
    </row>
    <row r="545" spans="1:9" x14ac:dyDescent="0.75">
      <c r="A545" s="2">
        <v>27973</v>
      </c>
      <c r="F545">
        <v>0.26891114093479651</v>
      </c>
      <c r="H545">
        <v>5.2992089582463493E-2</v>
      </c>
      <c r="I545">
        <v>5.2992089582463493E-2</v>
      </c>
    </row>
    <row r="546" spans="1:9" x14ac:dyDescent="0.75">
      <c r="A546" s="2">
        <v>28004</v>
      </c>
      <c r="F546">
        <v>1.3368725245965281</v>
      </c>
      <c r="H546">
        <v>1.563266642325736</v>
      </c>
      <c r="I546">
        <v>1.563266642325736</v>
      </c>
    </row>
    <row r="547" spans="1:9" x14ac:dyDescent="0.75">
      <c r="A547" s="2">
        <v>28034</v>
      </c>
      <c r="F547">
        <v>5.3782224156106777E-2</v>
      </c>
      <c r="H547">
        <v>0.1788482951815733</v>
      </c>
      <c r="I547">
        <v>0.1788482951815733</v>
      </c>
    </row>
    <row r="548" spans="1:9" x14ac:dyDescent="0.75">
      <c r="A548" s="2">
        <v>28065</v>
      </c>
      <c r="F548">
        <v>0</v>
      </c>
      <c r="H548">
        <v>0</v>
      </c>
      <c r="I548">
        <v>0</v>
      </c>
    </row>
    <row r="549" spans="1:9" x14ac:dyDescent="0.75">
      <c r="A549" s="2">
        <v>28095</v>
      </c>
      <c r="F549">
        <v>7.6831743537011986E-3</v>
      </c>
      <c r="H549">
        <v>0</v>
      </c>
      <c r="I549">
        <v>0</v>
      </c>
    </row>
    <row r="550" spans="1:9" x14ac:dyDescent="0.75">
      <c r="A550" s="2">
        <v>28126</v>
      </c>
      <c r="F550">
        <v>0.56087177450903136</v>
      </c>
      <c r="H550">
        <v>0.49017678290876632</v>
      </c>
      <c r="I550">
        <v>0.49017678290876632</v>
      </c>
    </row>
    <row r="551" spans="1:9" x14ac:dyDescent="0.75">
      <c r="A551" s="2">
        <v>28157</v>
      </c>
      <c r="F551">
        <v>0.33805972618109198</v>
      </c>
      <c r="H551">
        <v>0.66902511290755684</v>
      </c>
      <c r="I551">
        <v>0.66902511290755684</v>
      </c>
    </row>
    <row r="552" spans="1:9" x14ac:dyDescent="0.75">
      <c r="A552" s="2">
        <v>28185</v>
      </c>
      <c r="F552">
        <v>0.68380267238754266</v>
      </c>
      <c r="H552">
        <v>0.82137744154308912</v>
      </c>
      <c r="I552">
        <v>0.82137744154308912</v>
      </c>
    </row>
    <row r="553" spans="1:9" x14ac:dyDescent="0.75">
      <c r="A553" s="2">
        <v>28216</v>
      </c>
      <c r="F553">
        <v>7.6831761927351099E-3</v>
      </c>
      <c r="H553">
        <v>0</v>
      </c>
      <c r="I553">
        <v>0</v>
      </c>
    </row>
    <row r="554" spans="1:9" x14ac:dyDescent="0.75">
      <c r="A554" s="2">
        <v>28246</v>
      </c>
      <c r="F554">
        <v>0.960397054527247</v>
      </c>
      <c r="H554">
        <v>0.8677455323489458</v>
      </c>
      <c r="I554">
        <v>0.8677455323489458</v>
      </c>
    </row>
    <row r="555" spans="1:9" x14ac:dyDescent="0.75">
      <c r="A555" s="2">
        <v>28277</v>
      </c>
      <c r="F555">
        <v>1.7824968766258871</v>
      </c>
      <c r="H555">
        <v>1.7752351499082231</v>
      </c>
      <c r="I555">
        <v>1.7752351499082231</v>
      </c>
    </row>
    <row r="556" spans="1:9" x14ac:dyDescent="0.75">
      <c r="A556" s="2">
        <v>28307</v>
      </c>
      <c r="F556">
        <v>0.22281210477929289</v>
      </c>
      <c r="H556">
        <v>0.35769662282923959</v>
      </c>
      <c r="I556">
        <v>0.35769662282923959</v>
      </c>
    </row>
    <row r="557" spans="1:9" x14ac:dyDescent="0.75">
      <c r="A557" s="2">
        <v>28338</v>
      </c>
      <c r="F557">
        <v>0.40720828408280912</v>
      </c>
      <c r="H557">
        <v>0.44380876135749608</v>
      </c>
      <c r="I557">
        <v>0.44380876135749608</v>
      </c>
    </row>
    <row r="558" spans="1:9" x14ac:dyDescent="0.75">
      <c r="A558" s="2">
        <v>28369</v>
      </c>
      <c r="F558">
        <v>8.4514928794702765E-2</v>
      </c>
      <c r="H558">
        <v>0.28483247582578752</v>
      </c>
      <c r="I558">
        <v>0.28483247582578752</v>
      </c>
    </row>
    <row r="559" spans="1:9" x14ac:dyDescent="0.75">
      <c r="A559" s="2">
        <v>28399</v>
      </c>
      <c r="F559">
        <v>5.3782224156106777E-2</v>
      </c>
      <c r="H559">
        <v>0</v>
      </c>
      <c r="I559">
        <v>0</v>
      </c>
    </row>
    <row r="560" spans="1:9" x14ac:dyDescent="0.75">
      <c r="A560" s="2">
        <v>28430</v>
      </c>
      <c r="F560">
        <v>0.96039684517015611</v>
      </c>
      <c r="H560">
        <v>0.57628897968147508</v>
      </c>
      <c r="I560">
        <v>0.57628897968147508</v>
      </c>
    </row>
    <row r="561" spans="1:9" x14ac:dyDescent="0.75">
      <c r="A561" s="2">
        <v>28460</v>
      </c>
      <c r="F561">
        <v>2.9657052862176352</v>
      </c>
      <c r="H561">
        <v>2.921188866812567</v>
      </c>
      <c r="I561">
        <v>2.921188866812567</v>
      </c>
    </row>
    <row r="562" spans="1:9" x14ac:dyDescent="0.75">
      <c r="A562" s="2">
        <v>28491</v>
      </c>
      <c r="F562">
        <v>2.535447644897983</v>
      </c>
      <c r="H562">
        <v>1.669250679126854</v>
      </c>
      <c r="I562">
        <v>1.669250679126854</v>
      </c>
    </row>
    <row r="563" spans="1:9" x14ac:dyDescent="0.75">
      <c r="A563" s="2">
        <v>28522</v>
      </c>
      <c r="F563">
        <v>3.6187757541743908</v>
      </c>
      <c r="H563">
        <v>2.517124152678901</v>
      </c>
      <c r="I563">
        <v>2.517124152678901</v>
      </c>
    </row>
    <row r="564" spans="1:9" x14ac:dyDescent="0.75">
      <c r="A564" s="2">
        <v>28550</v>
      </c>
      <c r="F564">
        <v>2.6506958317548119</v>
      </c>
      <c r="H564">
        <v>2.0070755220922352</v>
      </c>
      <c r="I564">
        <v>2.0070755220922352</v>
      </c>
    </row>
    <row r="565" spans="1:9" x14ac:dyDescent="0.75">
      <c r="A565" s="2">
        <v>28581</v>
      </c>
      <c r="F565">
        <v>0.61465411831645866</v>
      </c>
      <c r="H565">
        <v>0.97372969568399037</v>
      </c>
      <c r="I565">
        <v>0.97372969568399037</v>
      </c>
    </row>
    <row r="566" spans="1:9" x14ac:dyDescent="0.75">
      <c r="A566" s="2">
        <v>28611</v>
      </c>
      <c r="F566">
        <v>1.53663525289712E-2</v>
      </c>
      <c r="H566">
        <v>9.936017866207951E-2</v>
      </c>
      <c r="I566">
        <v>9.936017866207951E-2</v>
      </c>
    </row>
    <row r="567" spans="1:9" x14ac:dyDescent="0.75">
      <c r="A567" s="2">
        <v>28642</v>
      </c>
      <c r="F567">
        <v>0.2842775309606716</v>
      </c>
      <c r="H567">
        <v>0.33120058333266528</v>
      </c>
      <c r="I567">
        <v>0.33120058333266528</v>
      </c>
    </row>
    <row r="568" spans="1:9" x14ac:dyDescent="0.75">
      <c r="A568" s="2">
        <v>28672</v>
      </c>
      <c r="F568">
        <v>0.3918419813183513</v>
      </c>
      <c r="H568">
        <v>0.3974407098543084</v>
      </c>
      <c r="I568">
        <v>0.3974407098543084</v>
      </c>
    </row>
    <row r="569" spans="1:9" x14ac:dyDescent="0.75">
      <c r="A569" s="2">
        <v>28703</v>
      </c>
      <c r="F569">
        <v>0.15366351401223671</v>
      </c>
      <c r="H569">
        <v>0.37094463448015402</v>
      </c>
      <c r="I569">
        <v>0.37094463448015402</v>
      </c>
    </row>
    <row r="570" spans="1:9" x14ac:dyDescent="0.75">
      <c r="A570" s="2">
        <v>28734</v>
      </c>
      <c r="F570">
        <v>0.75295120254179027</v>
      </c>
      <c r="H570">
        <v>0.56304096890629185</v>
      </c>
      <c r="I570">
        <v>0.56304096890629185</v>
      </c>
    </row>
    <row r="571" spans="1:9" x14ac:dyDescent="0.75">
      <c r="A571" s="2">
        <v>28764</v>
      </c>
      <c r="F571">
        <v>0.26891111505612247</v>
      </c>
      <c r="H571">
        <v>0.50342484221431416</v>
      </c>
      <c r="I571">
        <v>0.50342484221431416</v>
      </c>
    </row>
    <row r="572" spans="1:9" x14ac:dyDescent="0.75">
      <c r="A572" s="2">
        <v>28795</v>
      </c>
      <c r="F572">
        <v>0.95271367773604132</v>
      </c>
    </row>
    <row r="573" spans="1:9" x14ac:dyDescent="0.75">
      <c r="A573" s="2">
        <v>28825</v>
      </c>
      <c r="F573">
        <v>0.5455053748194767</v>
      </c>
    </row>
    <row r="574" spans="1:9" x14ac:dyDescent="0.75">
      <c r="A574" s="2">
        <v>28856</v>
      </c>
      <c r="F574">
        <v>2.5431308123632639</v>
      </c>
    </row>
    <row r="575" spans="1:9" x14ac:dyDescent="0.75">
      <c r="A575" s="2">
        <v>28887</v>
      </c>
      <c r="F575">
        <v>1.014179224338571</v>
      </c>
    </row>
    <row r="576" spans="1:9" x14ac:dyDescent="0.75">
      <c r="A576" s="2">
        <v>28915</v>
      </c>
      <c r="F576">
        <v>3.3268152436612688</v>
      </c>
      <c r="H576">
        <v>0.13248023326316111</v>
      </c>
      <c r="I576">
        <v>0.13248023326316111</v>
      </c>
    </row>
    <row r="577" spans="1:9" x14ac:dyDescent="0.75">
      <c r="A577" s="2">
        <v>28946</v>
      </c>
      <c r="F577">
        <v>0.1382971800558507</v>
      </c>
    </row>
    <row r="578" spans="1:9" x14ac:dyDescent="0.75">
      <c r="A578" s="2">
        <v>28976</v>
      </c>
      <c r="F578">
        <v>1.53663525289712E-2</v>
      </c>
    </row>
    <row r="579" spans="1:9" x14ac:dyDescent="0.75">
      <c r="A579" s="2">
        <v>29007</v>
      </c>
      <c r="F579">
        <v>0</v>
      </c>
      <c r="H579">
        <v>6.6240117653587699E-2</v>
      </c>
      <c r="I579">
        <v>6.6240117653587699E-2</v>
      </c>
    </row>
    <row r="580" spans="1:9" x14ac:dyDescent="0.75">
      <c r="A580" s="2">
        <v>29037</v>
      </c>
      <c r="F580">
        <v>0.17671305690858821</v>
      </c>
      <c r="H580">
        <v>0.33782458857034248</v>
      </c>
      <c r="I580">
        <v>0.33782458857034248</v>
      </c>
    </row>
    <row r="581" spans="1:9" x14ac:dyDescent="0.75">
      <c r="A581" s="2">
        <v>29068</v>
      </c>
      <c r="F581">
        <v>0.27659433209132039</v>
      </c>
      <c r="H581">
        <v>0</v>
      </c>
      <c r="I581">
        <v>0</v>
      </c>
    </row>
    <row r="582" spans="1:9" x14ac:dyDescent="0.75">
      <c r="A582" s="2">
        <v>29099</v>
      </c>
      <c r="F582">
        <v>0.15366351002186601</v>
      </c>
      <c r="H582">
        <v>0.13248022739733059</v>
      </c>
      <c r="I582">
        <v>0.13248022739733059</v>
      </c>
    </row>
    <row r="583" spans="1:9" x14ac:dyDescent="0.75">
      <c r="A583" s="2">
        <v>29129</v>
      </c>
      <c r="F583">
        <v>0.33805969142443598</v>
      </c>
      <c r="H583">
        <v>0.26496045028397408</v>
      </c>
      <c r="I583">
        <v>0.26496045028397408</v>
      </c>
    </row>
    <row r="584" spans="1:9" x14ac:dyDescent="0.75">
      <c r="A584" s="2">
        <v>29160</v>
      </c>
      <c r="F584">
        <v>0.45330729077038601</v>
      </c>
      <c r="H584">
        <v>0.33120057676333142</v>
      </c>
      <c r="I584">
        <v>0.33120057676333142</v>
      </c>
    </row>
    <row r="585" spans="1:9" x14ac:dyDescent="0.75">
      <c r="A585" s="2">
        <v>29190</v>
      </c>
      <c r="F585">
        <v>1.290773279972979</v>
      </c>
    </row>
    <row r="586" spans="1:9" x14ac:dyDescent="0.75">
      <c r="A586" s="2">
        <v>29221</v>
      </c>
      <c r="F586">
        <v>3.703290381888896</v>
      </c>
    </row>
    <row r="587" spans="1:9" x14ac:dyDescent="0.75">
      <c r="A587" s="2">
        <v>29252</v>
      </c>
      <c r="F587">
        <v>3.4190130117673769</v>
      </c>
    </row>
    <row r="588" spans="1:9" x14ac:dyDescent="0.75">
      <c r="A588" s="2">
        <v>29281</v>
      </c>
      <c r="F588">
        <v>1.2984568247607009</v>
      </c>
    </row>
    <row r="589" spans="1:9" x14ac:dyDescent="0.75">
      <c r="A589" s="2">
        <v>29312</v>
      </c>
      <c r="F589">
        <v>1.129426947558464</v>
      </c>
      <c r="H589">
        <v>0.72864128956032148</v>
      </c>
      <c r="I589">
        <v>0.72864128956032148</v>
      </c>
    </row>
    <row r="590" spans="1:9" x14ac:dyDescent="0.75">
      <c r="A590" s="2">
        <v>29342</v>
      </c>
      <c r="F590">
        <v>0.28427753180368909</v>
      </c>
    </row>
    <row r="591" spans="1:9" x14ac:dyDescent="0.75">
      <c r="A591" s="2">
        <v>29373</v>
      </c>
      <c r="F591">
        <v>7.6831762417013437E-3</v>
      </c>
    </row>
    <row r="592" spans="1:9" x14ac:dyDescent="0.75">
      <c r="A592" s="2">
        <v>29403</v>
      </c>
      <c r="F592">
        <v>9.2198112914646621E-2</v>
      </c>
      <c r="H592">
        <v>0</v>
      </c>
      <c r="I592">
        <v>0</v>
      </c>
    </row>
    <row r="593" spans="1:9" x14ac:dyDescent="0.75">
      <c r="A593" s="2">
        <v>29434</v>
      </c>
      <c r="F593">
        <v>0</v>
      </c>
    </row>
    <row r="594" spans="1:9" x14ac:dyDescent="0.75">
      <c r="A594" s="2">
        <v>29465</v>
      </c>
      <c r="F594">
        <v>0.2074457436814896</v>
      </c>
    </row>
    <row r="595" spans="1:9" x14ac:dyDescent="0.75">
      <c r="A595" s="2">
        <v>29495</v>
      </c>
      <c r="F595">
        <v>0.20744572910494069</v>
      </c>
    </row>
    <row r="596" spans="1:9" x14ac:dyDescent="0.75">
      <c r="A596" s="2">
        <v>29526</v>
      </c>
      <c r="F596">
        <v>0.36879238030218769</v>
      </c>
      <c r="H596">
        <v>0</v>
      </c>
      <c r="I596">
        <v>0</v>
      </c>
    </row>
    <row r="597" spans="1:9" x14ac:dyDescent="0.75">
      <c r="A597" s="2">
        <v>29556</v>
      </c>
      <c r="F597">
        <v>0.92198097968825476</v>
      </c>
      <c r="H597">
        <v>0</v>
      </c>
      <c r="I597">
        <v>0</v>
      </c>
    </row>
    <row r="598" spans="1:9" x14ac:dyDescent="0.75">
      <c r="A598" s="2">
        <v>29587</v>
      </c>
      <c r="F598">
        <v>1.3983378525399379</v>
      </c>
      <c r="H598">
        <v>1.1923218985037021</v>
      </c>
      <c r="I598">
        <v>1.1923218985037021</v>
      </c>
    </row>
    <row r="599" spans="1:9" x14ac:dyDescent="0.75">
      <c r="A599" s="2">
        <v>29618</v>
      </c>
      <c r="F599">
        <v>0.33805972618109198</v>
      </c>
    </row>
    <row r="600" spans="1:9" x14ac:dyDescent="0.75">
      <c r="A600" s="2">
        <v>29646</v>
      </c>
      <c r="F600">
        <v>1.444437125270555</v>
      </c>
    </row>
    <row r="601" spans="1:9" x14ac:dyDescent="0.75">
      <c r="A601" s="2">
        <v>29677</v>
      </c>
      <c r="F601">
        <v>0.21512893912099551</v>
      </c>
    </row>
    <row r="602" spans="1:9" x14ac:dyDescent="0.75">
      <c r="A602" s="2">
        <v>29707</v>
      </c>
      <c r="F602">
        <v>1.060278344534457</v>
      </c>
    </row>
    <row r="603" spans="1:9" x14ac:dyDescent="0.75">
      <c r="A603" s="2">
        <v>29738</v>
      </c>
      <c r="F603">
        <v>0</v>
      </c>
      <c r="H603">
        <v>7.9488138223141269E-2</v>
      </c>
      <c r="I603">
        <v>7.9488138223141269E-2</v>
      </c>
    </row>
    <row r="604" spans="1:9" x14ac:dyDescent="0.75">
      <c r="A604" s="2">
        <v>29768</v>
      </c>
      <c r="F604">
        <v>9.9881287559764081E-2</v>
      </c>
      <c r="H604">
        <v>2.6496045678529489E-2</v>
      </c>
      <c r="I604">
        <v>2.6496045678529489E-2</v>
      </c>
    </row>
    <row r="605" spans="1:9" x14ac:dyDescent="0.75">
      <c r="A605" s="2">
        <v>29799</v>
      </c>
      <c r="F605">
        <v>0.1229308066302599</v>
      </c>
      <c r="H605">
        <v>7.9488135607513499E-2</v>
      </c>
      <c r="I605">
        <v>7.9488135607513499E-2</v>
      </c>
    </row>
    <row r="606" spans="1:9" x14ac:dyDescent="0.75">
      <c r="A606" s="2">
        <v>29830</v>
      </c>
      <c r="F606">
        <v>3.0732700859490841E-2</v>
      </c>
      <c r="H606">
        <v>0.17884831142814209</v>
      </c>
      <c r="I606">
        <v>0.17884831142814209</v>
      </c>
    </row>
    <row r="607" spans="1:9" x14ac:dyDescent="0.75">
      <c r="A607" s="2">
        <v>29860</v>
      </c>
      <c r="F607">
        <v>0.96039685584161283</v>
      </c>
      <c r="H607">
        <v>0.67564912774275176</v>
      </c>
      <c r="I607">
        <v>0.67564912774275176</v>
      </c>
    </row>
    <row r="608" spans="1:9" x14ac:dyDescent="0.75">
      <c r="A608" s="2">
        <v>29891</v>
      </c>
      <c r="F608">
        <v>3.5803593215583991</v>
      </c>
    </row>
    <row r="609" spans="1:9" x14ac:dyDescent="0.75">
      <c r="A609" s="2">
        <v>29921</v>
      </c>
      <c r="F609">
        <v>0.23817841212025101</v>
      </c>
      <c r="H609">
        <v>0.68227313688343316</v>
      </c>
      <c r="I609">
        <v>0.68227313688343316</v>
      </c>
    </row>
    <row r="610" spans="1:9" x14ac:dyDescent="0.75">
      <c r="A610" s="2">
        <v>29952</v>
      </c>
      <c r="F610">
        <v>1.544318125970866</v>
      </c>
      <c r="H610">
        <v>1.689122667132549</v>
      </c>
      <c r="I610">
        <v>1.689122667132549</v>
      </c>
    </row>
    <row r="611" spans="1:9" x14ac:dyDescent="0.75">
      <c r="A611" s="2">
        <v>29983</v>
      </c>
      <c r="F611">
        <v>1.1678426821173551</v>
      </c>
      <c r="H611">
        <v>0.86774543724398667</v>
      </c>
      <c r="I611">
        <v>0.86774543724398667</v>
      </c>
    </row>
    <row r="612" spans="1:9" x14ac:dyDescent="0.75">
      <c r="A612" s="2">
        <v>30011</v>
      </c>
      <c r="F612">
        <v>0.64538678213980794</v>
      </c>
      <c r="H612">
        <v>1.1459540231551439</v>
      </c>
      <c r="I612">
        <v>1.1459540231551439</v>
      </c>
    </row>
    <row r="613" spans="1:9" x14ac:dyDescent="0.75">
      <c r="A613" s="2">
        <v>30042</v>
      </c>
      <c r="F613">
        <v>3.8876871964570592</v>
      </c>
      <c r="H613">
        <v>0.9406096148588825</v>
      </c>
      <c r="I613">
        <v>0.9406096148588825</v>
      </c>
    </row>
    <row r="614" spans="1:9" x14ac:dyDescent="0.75">
      <c r="A614" s="2">
        <v>30072</v>
      </c>
      <c r="F614">
        <v>0.32269340024618898</v>
      </c>
      <c r="H614">
        <v>0.52329689982634153</v>
      </c>
      <c r="I614">
        <v>0.52329689982634153</v>
      </c>
    </row>
    <row r="615" spans="1:9" x14ac:dyDescent="0.75">
      <c r="A615" s="2">
        <v>30103</v>
      </c>
      <c r="F615">
        <v>0.86819893105438628</v>
      </c>
      <c r="H615">
        <v>1.258562220612347</v>
      </c>
      <c r="I615">
        <v>1.258562220612347</v>
      </c>
    </row>
    <row r="616" spans="1:9" x14ac:dyDescent="0.75">
      <c r="A616" s="2">
        <v>30133</v>
      </c>
      <c r="F616">
        <v>0.1075644679292939</v>
      </c>
      <c r="H616">
        <v>0.95385769624743044</v>
      </c>
      <c r="I616">
        <v>0.95385769624743044</v>
      </c>
    </row>
    <row r="617" spans="1:9" x14ac:dyDescent="0.75">
      <c r="A617" s="2">
        <v>30164</v>
      </c>
      <c r="F617">
        <v>1.0986940685158151</v>
      </c>
      <c r="H617">
        <v>1.0267217739085961</v>
      </c>
      <c r="I617">
        <v>1.0267217739085961</v>
      </c>
    </row>
    <row r="618" spans="1:9" x14ac:dyDescent="0.75">
      <c r="A618" s="2">
        <v>30195</v>
      </c>
      <c r="F618">
        <v>1.2830902565904341</v>
      </c>
      <c r="H618">
        <v>0.93398558439714374</v>
      </c>
      <c r="I618">
        <v>0.93398558439714374</v>
      </c>
    </row>
    <row r="619" spans="1:9" x14ac:dyDescent="0.75">
      <c r="A619" s="2">
        <v>30225</v>
      </c>
      <c r="F619">
        <v>1.1832088970878809</v>
      </c>
      <c r="H619">
        <v>1.179073965021793</v>
      </c>
      <c r="I619">
        <v>1.179073965021793</v>
      </c>
    </row>
    <row r="620" spans="1:9" x14ac:dyDescent="0.75">
      <c r="A620" s="2">
        <v>30256</v>
      </c>
      <c r="F620">
        <v>1.3829714204087931</v>
      </c>
      <c r="H620">
        <v>1.145953944471698</v>
      </c>
      <c r="I620">
        <v>1.145953944471698</v>
      </c>
    </row>
    <row r="621" spans="1:9" x14ac:dyDescent="0.75">
      <c r="A621" s="2">
        <v>30286</v>
      </c>
      <c r="F621">
        <v>2.1051898272960341</v>
      </c>
    </row>
    <row r="622" spans="1:9" x14ac:dyDescent="0.75">
      <c r="A622" s="2">
        <v>30317</v>
      </c>
      <c r="F622">
        <v>2.0514077282229271</v>
      </c>
      <c r="H622">
        <v>1.861346915231336</v>
      </c>
      <c r="I622">
        <v>1.861346915231336</v>
      </c>
    </row>
    <row r="623" spans="1:9" x14ac:dyDescent="0.75">
      <c r="A623" s="2">
        <v>30348</v>
      </c>
      <c r="F623">
        <v>1.613466810425477</v>
      </c>
      <c r="H623">
        <v>1.3844182928568869</v>
      </c>
      <c r="I623">
        <v>1.3844182928568869</v>
      </c>
    </row>
    <row r="624" spans="1:9" x14ac:dyDescent="0.75">
      <c r="A624" s="2">
        <v>30376</v>
      </c>
      <c r="F624">
        <v>1.905427716652774</v>
      </c>
      <c r="H624">
        <v>3.1927736421235662</v>
      </c>
      <c r="I624">
        <v>3.1927736421235662</v>
      </c>
    </row>
    <row r="625" spans="1:9" x14ac:dyDescent="0.75">
      <c r="A625" s="2">
        <v>30407</v>
      </c>
      <c r="F625">
        <v>0.34574292724197681</v>
      </c>
      <c r="H625">
        <v>0.92073761127480425</v>
      </c>
      <c r="I625">
        <v>0.92073761127480425</v>
      </c>
    </row>
    <row r="626" spans="1:9" x14ac:dyDescent="0.75">
      <c r="A626" s="2">
        <v>30437</v>
      </c>
      <c r="F626">
        <v>3.07327050579424E-2</v>
      </c>
      <c r="H626">
        <v>6.6240114995325273E-3</v>
      </c>
      <c r="I626">
        <v>6.6240114995325273E-3</v>
      </c>
    </row>
    <row r="627" spans="1:9" x14ac:dyDescent="0.75">
      <c r="A627" s="2">
        <v>30468</v>
      </c>
      <c r="F627">
        <v>5.3782235123012528E-2</v>
      </c>
      <c r="H627">
        <v>0.2649604706143508</v>
      </c>
      <c r="I627">
        <v>0.2649604706143508</v>
      </c>
    </row>
    <row r="628" spans="1:9" x14ac:dyDescent="0.75">
      <c r="A628" s="2">
        <v>30498</v>
      </c>
      <c r="F628">
        <v>0</v>
      </c>
      <c r="H628">
        <v>5.2992091357058978E-2</v>
      </c>
      <c r="I628">
        <v>5.2992091357058978E-2</v>
      </c>
    </row>
    <row r="629" spans="1:9" x14ac:dyDescent="0.75">
      <c r="A629" s="2">
        <v>30529</v>
      </c>
      <c r="F629">
        <v>1.713348170360057</v>
      </c>
      <c r="H629">
        <v>1.0333457764696761</v>
      </c>
      <c r="I629">
        <v>1.0333457764696761</v>
      </c>
    </row>
    <row r="630" spans="1:9" x14ac:dyDescent="0.75">
      <c r="A630" s="2">
        <v>30560</v>
      </c>
      <c r="F630">
        <v>0.4225746554223373</v>
      </c>
      <c r="H630">
        <v>0.79488136068252924</v>
      </c>
      <c r="I630">
        <v>0.79488136068252924</v>
      </c>
    </row>
    <row r="631" spans="1:9" x14ac:dyDescent="0.75">
      <c r="A631" s="2">
        <v>30590</v>
      </c>
      <c r="F631">
        <v>0.79136698723174936</v>
      </c>
      <c r="H631">
        <v>0.56966495478530765</v>
      </c>
      <c r="I631">
        <v>0.56966495478530765</v>
      </c>
    </row>
    <row r="632" spans="1:9" x14ac:dyDescent="0.75">
      <c r="A632" s="2">
        <v>30621</v>
      </c>
      <c r="F632">
        <v>2.2127544191989972</v>
      </c>
      <c r="H632">
        <v>2.4243881719626219</v>
      </c>
      <c r="I632">
        <v>2.4243881719626219</v>
      </c>
    </row>
    <row r="633" spans="1:9" x14ac:dyDescent="0.75">
      <c r="A633" s="2">
        <v>30651</v>
      </c>
      <c r="F633">
        <v>2.120556161692408</v>
      </c>
      <c r="H633">
        <v>1.1989459782748551</v>
      </c>
      <c r="I633">
        <v>1.1989459782748551</v>
      </c>
    </row>
    <row r="634" spans="1:9" x14ac:dyDescent="0.75">
      <c r="A634" s="2">
        <v>30682</v>
      </c>
      <c r="F634">
        <v>0.34574285650469849</v>
      </c>
      <c r="H634">
        <v>0.16560026484634241</v>
      </c>
      <c r="I634">
        <v>0.16560026484634241</v>
      </c>
    </row>
    <row r="635" spans="1:9" x14ac:dyDescent="0.75">
      <c r="A635" s="2">
        <v>30713</v>
      </c>
      <c r="F635">
        <v>0.72990167632334679</v>
      </c>
      <c r="H635">
        <v>1.3910423123048281</v>
      </c>
      <c r="I635">
        <v>1.3910423123048281</v>
      </c>
    </row>
    <row r="636" spans="1:9" x14ac:dyDescent="0.75">
      <c r="A636" s="2">
        <v>30742</v>
      </c>
      <c r="F636">
        <v>0.37647564199626249</v>
      </c>
      <c r="H636">
        <v>0.56304097903025141</v>
      </c>
      <c r="I636">
        <v>0.56304097903025141</v>
      </c>
    </row>
    <row r="637" spans="1:9" x14ac:dyDescent="0.75">
      <c r="A637" s="2">
        <v>30773</v>
      </c>
      <c r="F637">
        <v>0.38415881822337422</v>
      </c>
      <c r="H637">
        <v>0.7286412747545018</v>
      </c>
      <c r="I637">
        <v>0.7286412747545018</v>
      </c>
    </row>
    <row r="638" spans="1:9" x14ac:dyDescent="0.75">
      <c r="A638" s="2">
        <v>30803</v>
      </c>
      <c r="F638">
        <v>2.30495287934568E-2</v>
      </c>
      <c r="H638">
        <v>0</v>
      </c>
      <c r="I638">
        <v>0</v>
      </c>
    </row>
    <row r="639" spans="1:9" x14ac:dyDescent="0.75">
      <c r="A639" s="2">
        <v>30834</v>
      </c>
      <c r="F639">
        <v>8.4514940089817914E-2</v>
      </c>
      <c r="H639">
        <v>0.39744068124515991</v>
      </c>
      <c r="I639">
        <v>0.39744068124515991</v>
      </c>
    </row>
    <row r="640" spans="1:9" x14ac:dyDescent="0.75">
      <c r="A640" s="2">
        <v>30864</v>
      </c>
      <c r="F640">
        <v>0.60697094007458874</v>
      </c>
      <c r="H640">
        <v>2.450884207990522</v>
      </c>
      <c r="I640">
        <v>2.450884207990522</v>
      </c>
    </row>
    <row r="641" spans="1:9" x14ac:dyDescent="0.75">
      <c r="A641" s="2">
        <v>30895</v>
      </c>
      <c r="F641">
        <v>0.87588200582721953</v>
      </c>
      <c r="H641">
        <v>0.4901768335730603</v>
      </c>
      <c r="I641">
        <v>0.4901768335730603</v>
      </c>
    </row>
    <row r="642" spans="1:9" x14ac:dyDescent="0.75">
      <c r="A642" s="2">
        <v>30926</v>
      </c>
      <c r="F642">
        <v>9.9881276362242324E-2</v>
      </c>
      <c r="H642">
        <v>0.43056071683259622</v>
      </c>
      <c r="I642">
        <v>0.43056071683259622</v>
      </c>
    </row>
    <row r="643" spans="1:9" x14ac:dyDescent="0.75">
      <c r="A643" s="2">
        <v>30956</v>
      </c>
      <c r="F643">
        <v>0.1536634992244226</v>
      </c>
      <c r="H643">
        <v>0.37756862919309919</v>
      </c>
      <c r="I643">
        <v>0.37756862919309919</v>
      </c>
    </row>
    <row r="644" spans="1:9" x14ac:dyDescent="0.75">
      <c r="A644" s="2">
        <v>30987</v>
      </c>
      <c r="F644">
        <v>1.2600406498723751</v>
      </c>
      <c r="H644">
        <v>1.3844183966571391</v>
      </c>
      <c r="I644">
        <v>1.3844183966571391</v>
      </c>
    </row>
    <row r="645" spans="1:9" x14ac:dyDescent="0.75">
      <c r="A645" s="2">
        <v>31017</v>
      </c>
      <c r="F645">
        <v>0.43794094245427662</v>
      </c>
      <c r="H645">
        <v>0.55641693135965786</v>
      </c>
      <c r="I645">
        <v>0.55641693135965786</v>
      </c>
    </row>
    <row r="646" spans="1:9" x14ac:dyDescent="0.75">
      <c r="A646" s="2">
        <v>31048</v>
      </c>
      <c r="F646">
        <v>0.37647557216111471</v>
      </c>
      <c r="H646">
        <v>0.43718469110049712</v>
      </c>
      <c r="I646">
        <v>0.43718469110049712</v>
      </c>
    </row>
    <row r="647" spans="1:9" x14ac:dyDescent="0.75">
      <c r="A647" s="2">
        <v>31079</v>
      </c>
      <c r="F647">
        <v>0.31501019835521538</v>
      </c>
      <c r="H647">
        <v>0.45705676201342538</v>
      </c>
      <c r="I647">
        <v>0.45705676201342538</v>
      </c>
    </row>
    <row r="648" spans="1:9" x14ac:dyDescent="0.75">
      <c r="A648" s="2">
        <v>31107</v>
      </c>
      <c r="F648">
        <v>0.66075316571608111</v>
      </c>
      <c r="H648">
        <v>1.596386785897961</v>
      </c>
      <c r="I648">
        <v>1.596386785897961</v>
      </c>
    </row>
    <row r="649" spans="1:9" x14ac:dyDescent="0.75">
      <c r="A649" s="2">
        <v>31138</v>
      </c>
      <c r="F649">
        <v>9.2198114312821322E-2</v>
      </c>
      <c r="H649">
        <v>0.1457282549509003</v>
      </c>
      <c r="I649">
        <v>0.1457282549509003</v>
      </c>
    </row>
    <row r="650" spans="1:9" x14ac:dyDescent="0.75">
      <c r="A650" s="2">
        <v>31168</v>
      </c>
      <c r="F650">
        <v>0</v>
      </c>
      <c r="H650">
        <v>0</v>
      </c>
      <c r="I650">
        <v>0</v>
      </c>
    </row>
    <row r="651" spans="1:9" x14ac:dyDescent="0.75">
      <c r="A651" s="2">
        <v>31199</v>
      </c>
      <c r="F651">
        <v>0.17671306071464651</v>
      </c>
      <c r="H651">
        <v>0.47030483385989069</v>
      </c>
      <c r="I651">
        <v>0.47030483385989069</v>
      </c>
    </row>
    <row r="652" spans="1:9" x14ac:dyDescent="0.75">
      <c r="A652" s="2">
        <v>31229</v>
      </c>
      <c r="F652">
        <v>0.23817846551835259</v>
      </c>
      <c r="H652">
        <v>0.91411359441654205</v>
      </c>
      <c r="I652">
        <v>0.91411359441654205</v>
      </c>
    </row>
    <row r="653" spans="1:9" x14ac:dyDescent="0.75">
      <c r="A653" s="2">
        <v>31260</v>
      </c>
      <c r="F653">
        <v>0</v>
      </c>
      <c r="H653">
        <v>0</v>
      </c>
      <c r="I653">
        <v>0</v>
      </c>
    </row>
    <row r="654" spans="1:9" x14ac:dyDescent="0.75">
      <c r="A654" s="2">
        <v>31291</v>
      </c>
      <c r="F654">
        <v>2.0283583826634541</v>
      </c>
      <c r="H654">
        <v>1.126081877355489</v>
      </c>
      <c r="I654">
        <v>1.126081877355489</v>
      </c>
    </row>
    <row r="655" spans="1:9" x14ac:dyDescent="0.75">
      <c r="A655" s="2">
        <v>31321</v>
      </c>
      <c r="F655">
        <v>0.78368381971226309</v>
      </c>
      <c r="H655">
        <v>0.67564911170311515</v>
      </c>
      <c r="I655">
        <v>0.67564911170311515</v>
      </c>
    </row>
    <row r="656" spans="1:9" x14ac:dyDescent="0.75">
      <c r="A656" s="2">
        <v>31352</v>
      </c>
      <c r="F656">
        <v>1.28309015217472</v>
      </c>
      <c r="H656">
        <v>0.94723363715559239</v>
      </c>
      <c r="I656">
        <v>0.94723363715559239</v>
      </c>
    </row>
    <row r="657" spans="1:9" x14ac:dyDescent="0.75">
      <c r="A657" s="2">
        <v>31382</v>
      </c>
      <c r="F657">
        <v>0.66843618737634036</v>
      </c>
      <c r="H657">
        <v>0.7021451831013692</v>
      </c>
      <c r="I657">
        <v>0.7021451831013692</v>
      </c>
    </row>
    <row r="658" spans="1:9" x14ac:dyDescent="0.75">
      <c r="A658" s="2">
        <v>31413</v>
      </c>
      <c r="F658">
        <v>0.85283241296146917</v>
      </c>
      <c r="H658">
        <v>0.37094458466843289</v>
      </c>
      <c r="I658">
        <v>0.37094458466843289</v>
      </c>
    </row>
    <row r="659" spans="1:9" x14ac:dyDescent="0.75">
      <c r="A659" s="2">
        <v>31444</v>
      </c>
      <c r="F659">
        <v>5.723965702764449</v>
      </c>
      <c r="H659">
        <v>3.2325173350958671</v>
      </c>
      <c r="I659">
        <v>3.2325173350958671</v>
      </c>
    </row>
    <row r="660" spans="1:9" x14ac:dyDescent="0.75">
      <c r="A660" s="2">
        <v>31472</v>
      </c>
      <c r="F660">
        <v>1.4598034630515291</v>
      </c>
      <c r="H660">
        <v>2.0865636961035161</v>
      </c>
      <c r="I660">
        <v>2.0865636961035161</v>
      </c>
    </row>
    <row r="661" spans="1:9" x14ac:dyDescent="0.75">
      <c r="A661" s="2">
        <v>31503</v>
      </c>
      <c r="F661">
        <v>0.43794104727921063</v>
      </c>
      <c r="H661">
        <v>0.4173127390598933</v>
      </c>
      <c r="I661">
        <v>0.4173127390598933</v>
      </c>
    </row>
    <row r="662" spans="1:9" x14ac:dyDescent="0.75">
      <c r="A662" s="2">
        <v>31533</v>
      </c>
      <c r="F662">
        <v>0</v>
      </c>
      <c r="H662">
        <v>7.286412772867612E-2</v>
      </c>
      <c r="I662">
        <v>7.286412772867612E-2</v>
      </c>
    </row>
    <row r="663" spans="1:9" x14ac:dyDescent="0.75">
      <c r="A663" s="2">
        <v>31564</v>
      </c>
      <c r="F663">
        <v>0.39952515884405743</v>
      </c>
      <c r="H663">
        <v>0.49680086019317798</v>
      </c>
      <c r="I663">
        <v>0.49680086019317798</v>
      </c>
    </row>
    <row r="664" spans="1:9" x14ac:dyDescent="0.75">
      <c r="A664" s="2">
        <v>31594</v>
      </c>
      <c r="F664">
        <v>7.6831763624411728E-2</v>
      </c>
      <c r="H664">
        <v>0.63590512713016545</v>
      </c>
      <c r="I664">
        <v>0.63590512713016545</v>
      </c>
    </row>
    <row r="665" spans="1:9" x14ac:dyDescent="0.75">
      <c r="A665" s="2">
        <v>31625</v>
      </c>
      <c r="F665">
        <v>0.49940639477991589</v>
      </c>
      <c r="H665">
        <v>0.26496045284759051</v>
      </c>
      <c r="I665">
        <v>0.26496045284759051</v>
      </c>
    </row>
    <row r="666" spans="1:9" x14ac:dyDescent="0.75">
      <c r="A666" s="2">
        <v>31656</v>
      </c>
      <c r="F666">
        <v>0.16134667808122399</v>
      </c>
      <c r="H666">
        <v>0.13248022246205771</v>
      </c>
      <c r="I666">
        <v>0.13248022246205771</v>
      </c>
    </row>
    <row r="667" spans="1:9" x14ac:dyDescent="0.75">
      <c r="A667" s="2">
        <v>31686</v>
      </c>
      <c r="F667">
        <v>4.6099048050003373E-2</v>
      </c>
      <c r="H667">
        <v>0.13910422739221351</v>
      </c>
      <c r="I667">
        <v>0.13910422739221351</v>
      </c>
    </row>
    <row r="668" spans="1:9" x14ac:dyDescent="0.75">
      <c r="A668" s="2">
        <v>31717</v>
      </c>
      <c r="F668">
        <v>0</v>
      </c>
      <c r="H668">
        <v>2.6496044759190061E-2</v>
      </c>
      <c r="I668">
        <v>2.6496044759190061E-2</v>
      </c>
    </row>
    <row r="669" spans="1:9" x14ac:dyDescent="0.75">
      <c r="A669" s="2">
        <v>31747</v>
      </c>
      <c r="F669">
        <v>0.39184189346986392</v>
      </c>
      <c r="H669">
        <v>0.36432061701609642</v>
      </c>
      <c r="I669">
        <v>0.36432061701609642</v>
      </c>
    </row>
    <row r="670" spans="1:9" x14ac:dyDescent="0.75">
      <c r="A670" s="2">
        <v>31778</v>
      </c>
      <c r="F670">
        <v>0.85283241296146917</v>
      </c>
      <c r="H670">
        <v>0.94723349409422875</v>
      </c>
      <c r="I670">
        <v>0.94723349409422875</v>
      </c>
    </row>
    <row r="671" spans="1:9" x14ac:dyDescent="0.75">
      <c r="A671" s="2">
        <v>31809</v>
      </c>
      <c r="F671">
        <v>0.67611945236218396</v>
      </c>
      <c r="H671">
        <v>1.285058114649035</v>
      </c>
      <c r="I671">
        <v>1.285058114649035</v>
      </c>
    </row>
    <row r="672" spans="1:9" x14ac:dyDescent="0.75">
      <c r="A672" s="2">
        <v>31837</v>
      </c>
      <c r="F672">
        <v>0.73758490041625169</v>
      </c>
      <c r="H672">
        <v>0.94060964210291487</v>
      </c>
      <c r="I672">
        <v>0.94060964210291487</v>
      </c>
    </row>
    <row r="673" spans="1:9" x14ac:dyDescent="0.75">
      <c r="A673" s="2">
        <v>31868</v>
      </c>
      <c r="F673">
        <v>3.073270477094044E-2</v>
      </c>
      <c r="H673">
        <v>0.14572825371708201</v>
      </c>
      <c r="I673">
        <v>0.14572825371708201</v>
      </c>
    </row>
    <row r="674" spans="1:9" x14ac:dyDescent="0.75">
      <c r="A674" s="2">
        <v>31898</v>
      </c>
      <c r="F674">
        <v>0.81441665827561727</v>
      </c>
      <c r="H674">
        <v>1.11283395783165</v>
      </c>
      <c r="I674">
        <v>1.11283395783165</v>
      </c>
    </row>
    <row r="675" spans="1:9" x14ac:dyDescent="0.75">
      <c r="A675" s="2">
        <v>31929</v>
      </c>
      <c r="F675">
        <v>0.63770362949231463</v>
      </c>
      <c r="H675">
        <v>1.0399698503692549</v>
      </c>
      <c r="I675">
        <v>1.0399698503692549</v>
      </c>
    </row>
    <row r="676" spans="1:9" x14ac:dyDescent="0.75">
      <c r="A676" s="2">
        <v>31959</v>
      </c>
      <c r="F676">
        <v>0.12293081721952891</v>
      </c>
      <c r="H676">
        <v>1.9872034258897119E-2</v>
      </c>
      <c r="I676">
        <v>1.9872034258897119E-2</v>
      </c>
    </row>
    <row r="677" spans="1:9" x14ac:dyDescent="0.75">
      <c r="A677" s="2">
        <v>31990</v>
      </c>
      <c r="F677">
        <v>0</v>
      </c>
      <c r="H677">
        <v>7.9488134373695216E-2</v>
      </c>
      <c r="I677">
        <v>7.9488134373695216E-2</v>
      </c>
    </row>
    <row r="678" spans="1:9" x14ac:dyDescent="0.75">
      <c r="A678" s="2">
        <v>32021</v>
      </c>
      <c r="F678">
        <v>0</v>
      </c>
      <c r="H678">
        <v>0</v>
      </c>
      <c r="I678">
        <v>0</v>
      </c>
    </row>
    <row r="679" spans="1:9" x14ac:dyDescent="0.75">
      <c r="A679" s="2">
        <v>32051</v>
      </c>
      <c r="F679">
        <v>0.97576319088058561</v>
      </c>
      <c r="H679">
        <v>0.75513726208765308</v>
      </c>
      <c r="I679">
        <v>0.75513726208765308</v>
      </c>
    </row>
    <row r="680" spans="1:9" x14ac:dyDescent="0.75">
      <c r="A680" s="2">
        <v>32082</v>
      </c>
      <c r="F680">
        <v>1.4213873491699469</v>
      </c>
      <c r="H680">
        <v>1.059841811342513</v>
      </c>
      <c r="I680">
        <v>1.059841811342513</v>
      </c>
    </row>
    <row r="681" spans="1:9" x14ac:dyDescent="0.75">
      <c r="A681" s="2">
        <v>32112</v>
      </c>
      <c r="F681">
        <v>0.66843618737634036</v>
      </c>
      <c r="H681">
        <v>1.119457850158748</v>
      </c>
      <c r="I681">
        <v>1.119457850158748</v>
      </c>
    </row>
    <row r="682" spans="1:9" x14ac:dyDescent="0.75">
      <c r="A682" s="2">
        <v>32143</v>
      </c>
      <c r="F682">
        <v>1.213941650192021</v>
      </c>
      <c r="H682">
        <v>0.86774536070018848</v>
      </c>
      <c r="I682">
        <v>0.86774536070018848</v>
      </c>
    </row>
    <row r="683" spans="1:9" x14ac:dyDescent="0.75">
      <c r="A683" s="2">
        <v>32174</v>
      </c>
      <c r="F683">
        <v>8.4514931545272995E-2</v>
      </c>
      <c r="H683">
        <v>8.6112143013422696E-2</v>
      </c>
      <c r="I683">
        <v>8.6112143013422696E-2</v>
      </c>
    </row>
    <row r="684" spans="1:9" x14ac:dyDescent="0.75">
      <c r="A684" s="2">
        <v>32203</v>
      </c>
      <c r="F684">
        <v>0.15366352664446481</v>
      </c>
      <c r="H684">
        <v>3.9744068498366363E-2</v>
      </c>
      <c r="I684">
        <v>3.9744068498366363E-2</v>
      </c>
    </row>
    <row r="685" spans="1:9" x14ac:dyDescent="0.75">
      <c r="A685" s="2">
        <v>32234</v>
      </c>
      <c r="F685">
        <v>0.31501022819544888</v>
      </c>
      <c r="H685">
        <v>0.52992093786205197</v>
      </c>
      <c r="I685">
        <v>0.52992093786205197</v>
      </c>
    </row>
    <row r="686" spans="1:9" x14ac:dyDescent="0.75">
      <c r="A686" s="2">
        <v>32264</v>
      </c>
      <c r="F686">
        <v>0.26122800157912918</v>
      </c>
      <c r="G686">
        <v>0.29011387231019459</v>
      </c>
      <c r="H686">
        <v>0.536544940098863</v>
      </c>
      <c r="I686">
        <v>0.536544940098863</v>
      </c>
    </row>
    <row r="687" spans="1:9" x14ac:dyDescent="0.75">
      <c r="A687" s="2">
        <v>32295</v>
      </c>
      <c r="F687">
        <v>0.53013917069511463</v>
      </c>
      <c r="G687">
        <v>0.1894621188114671</v>
      </c>
      <c r="H687">
        <v>1.106209944580294</v>
      </c>
      <c r="I687">
        <v>1.106209944580294</v>
      </c>
    </row>
    <row r="688" spans="1:9" x14ac:dyDescent="0.75">
      <c r="A688" s="2">
        <v>32325</v>
      </c>
      <c r="F688">
        <v>5.3782233964646972E-2</v>
      </c>
      <c r="G688">
        <v>0.50325872233934932</v>
      </c>
      <c r="H688">
        <v>0.21196836666205429</v>
      </c>
      <c r="I688">
        <v>0.21196836666205429</v>
      </c>
    </row>
    <row r="689" spans="1:9" x14ac:dyDescent="0.75">
      <c r="A689" s="2">
        <v>32356</v>
      </c>
      <c r="F689">
        <v>3.8415878503059192E-2</v>
      </c>
      <c r="G689">
        <v>9.4731050171560624E-2</v>
      </c>
      <c r="H689">
        <v>0.58291299281000786</v>
      </c>
      <c r="I689">
        <v>0.58291299281000786</v>
      </c>
    </row>
    <row r="690" spans="1:9" x14ac:dyDescent="0.75">
      <c r="A690" s="2">
        <v>32387</v>
      </c>
      <c r="F690">
        <v>0.32269335616244799</v>
      </c>
      <c r="G690">
        <v>0.1539379597568761</v>
      </c>
      <c r="H690">
        <v>0.21859237076384991</v>
      </c>
      <c r="I690">
        <v>0.21859237076384991</v>
      </c>
    </row>
    <row r="691" spans="1:9" x14ac:dyDescent="0.75">
      <c r="A691" s="2">
        <v>32417</v>
      </c>
      <c r="F691">
        <v>0</v>
      </c>
      <c r="G691">
        <v>0</v>
      </c>
      <c r="H691">
        <v>1.324802177390778E-2</v>
      </c>
      <c r="I691">
        <v>1.324802177390778E-2</v>
      </c>
    </row>
    <row r="692" spans="1:9" x14ac:dyDescent="0.75">
      <c r="A692" s="2">
        <v>32448</v>
      </c>
      <c r="F692">
        <v>0.70685209086791612</v>
      </c>
      <c r="G692">
        <v>1.1545346074487399</v>
      </c>
      <c r="H692">
        <v>1.1194579243888729</v>
      </c>
      <c r="I692">
        <v>1.1194579243888729</v>
      </c>
    </row>
    <row r="693" spans="1:9" x14ac:dyDescent="0.75">
      <c r="A693" s="2">
        <v>32478</v>
      </c>
      <c r="F693">
        <v>0.69916890196437842</v>
      </c>
      <c r="G693">
        <v>0.698641418121839</v>
      </c>
      <c r="H693">
        <v>0.96710560604233142</v>
      </c>
      <c r="I693">
        <v>0.96710560604233142</v>
      </c>
    </row>
    <row r="694" spans="1:9" x14ac:dyDescent="0.75">
      <c r="A694" s="2">
        <v>32509</v>
      </c>
      <c r="F694">
        <v>0.2381784204001772</v>
      </c>
      <c r="G694">
        <v>0.23090690015466231</v>
      </c>
      <c r="H694">
        <v>0.19872031436092019</v>
      </c>
      <c r="I694">
        <v>0.19872031436092019</v>
      </c>
    </row>
    <row r="695" spans="1:9" x14ac:dyDescent="0.75">
      <c r="A695" s="2">
        <v>32540</v>
      </c>
      <c r="F695">
        <v>0.36879242231637832</v>
      </c>
      <c r="G695">
        <v>0.58614837551436427</v>
      </c>
      <c r="H695">
        <v>0.50342483028901663</v>
      </c>
      <c r="I695">
        <v>0.50342483028901663</v>
      </c>
    </row>
    <row r="696" spans="1:9" x14ac:dyDescent="0.75">
      <c r="A696" s="2">
        <v>32568</v>
      </c>
      <c r="F696">
        <v>0.20744576612199861</v>
      </c>
      <c r="G696">
        <v>0.85257947552718527</v>
      </c>
      <c r="H696">
        <v>0.62265708918071083</v>
      </c>
      <c r="I696">
        <v>0.62265708918071083</v>
      </c>
    </row>
    <row r="697" spans="1:9" x14ac:dyDescent="0.75">
      <c r="A697" s="2">
        <v>32599</v>
      </c>
      <c r="F697">
        <v>0</v>
      </c>
      <c r="G697">
        <v>0.20130350015326021</v>
      </c>
      <c r="H697">
        <v>5.9616103288607891E-2</v>
      </c>
      <c r="I697">
        <v>5.9616103288607891E-2</v>
      </c>
    </row>
    <row r="698" spans="1:9" x14ac:dyDescent="0.75">
      <c r="A698" s="2">
        <v>32629</v>
      </c>
      <c r="F698">
        <v>1.129426958105787</v>
      </c>
      <c r="G698">
        <v>1.320314113310979</v>
      </c>
      <c r="H698">
        <v>0.91411360791040019</v>
      </c>
      <c r="I698">
        <v>0.91411360791040019</v>
      </c>
    </row>
    <row r="699" spans="1:9" x14ac:dyDescent="0.75">
      <c r="A699" s="2">
        <v>32660</v>
      </c>
      <c r="F699">
        <v>0.57623823100752891</v>
      </c>
      <c r="G699">
        <v>0.14209658524874899</v>
      </c>
      <c r="H699">
        <v>1.0929619314136509</v>
      </c>
      <c r="I699">
        <v>1.0929619314136509</v>
      </c>
    </row>
    <row r="700" spans="1:9" x14ac:dyDescent="0.75">
      <c r="A700" s="2">
        <v>32690</v>
      </c>
      <c r="F700">
        <v>0</v>
      </c>
      <c r="G700">
        <v>0</v>
      </c>
      <c r="H700">
        <v>5.2992091357058978E-2</v>
      </c>
      <c r="I700">
        <v>5.2992091357058978E-2</v>
      </c>
    </row>
    <row r="701" spans="1:9" x14ac:dyDescent="0.75">
      <c r="A701" s="2">
        <v>32721</v>
      </c>
      <c r="F701">
        <v>0.60697088779007058</v>
      </c>
      <c r="G701">
        <v>0.69272076329969534</v>
      </c>
      <c r="H701">
        <v>0.78163333367951893</v>
      </c>
      <c r="I701">
        <v>0.78163333367951893</v>
      </c>
    </row>
    <row r="702" spans="1:9" x14ac:dyDescent="0.75">
      <c r="A702" s="2">
        <v>32752</v>
      </c>
      <c r="F702">
        <v>0.49172321375185352</v>
      </c>
      <c r="G702">
        <v>0.54470353421504658</v>
      </c>
      <c r="H702">
        <v>1.1658259848101089</v>
      </c>
      <c r="I702">
        <v>1.1658259848101089</v>
      </c>
    </row>
    <row r="703" spans="1:9" x14ac:dyDescent="0.75">
      <c r="A703" s="2">
        <v>32782</v>
      </c>
      <c r="F703">
        <v>5.3782224156106777E-2</v>
      </c>
      <c r="G703">
        <v>7.1048274868449987E-2</v>
      </c>
      <c r="H703">
        <v>3.9744065321723338E-2</v>
      </c>
      <c r="I703">
        <v>3.9744065321723338E-2</v>
      </c>
    </row>
    <row r="704" spans="1:9" x14ac:dyDescent="0.75">
      <c r="A704" s="2">
        <v>32813</v>
      </c>
      <c r="F704">
        <v>0.16134666495110431</v>
      </c>
      <c r="G704">
        <v>7.6968971844849868E-2</v>
      </c>
      <c r="H704">
        <v>0.31132853208957451</v>
      </c>
      <c r="I704">
        <v>0.31132853208957451</v>
      </c>
    </row>
    <row r="705" spans="1:9" x14ac:dyDescent="0.75">
      <c r="A705" s="2">
        <v>32843</v>
      </c>
      <c r="F705">
        <v>4.6099046122207193E-2</v>
      </c>
      <c r="G705">
        <v>0</v>
      </c>
      <c r="H705">
        <v>0</v>
      </c>
      <c r="I705">
        <v>0</v>
      </c>
    </row>
    <row r="706" spans="1:9" x14ac:dyDescent="0.75">
      <c r="A706" s="2">
        <v>32874</v>
      </c>
      <c r="F706">
        <v>1.797862835506316</v>
      </c>
      <c r="G706">
        <v>1.651872444233722</v>
      </c>
      <c r="H706">
        <v>1.086337722290073</v>
      </c>
      <c r="I706">
        <v>1.086337722290073</v>
      </c>
    </row>
    <row r="707" spans="1:9" x14ac:dyDescent="0.75">
      <c r="A707" s="2">
        <v>32905</v>
      </c>
      <c r="F707">
        <v>0.79136706859391936</v>
      </c>
      <c r="G707">
        <v>1.190058841360836</v>
      </c>
      <c r="H707">
        <v>0.76838527630958997</v>
      </c>
      <c r="I707">
        <v>0.76838527630958997</v>
      </c>
    </row>
    <row r="708" spans="1:9" x14ac:dyDescent="0.75">
      <c r="A708" s="2">
        <v>32933</v>
      </c>
      <c r="F708">
        <v>0.10756446750624291</v>
      </c>
      <c r="G708">
        <v>0.1124931279695731</v>
      </c>
      <c r="H708">
        <v>0.1059841838961286</v>
      </c>
      <c r="I708">
        <v>0.1059841838961286</v>
      </c>
    </row>
    <row r="709" spans="1:9" x14ac:dyDescent="0.75">
      <c r="A709" s="2">
        <v>32964</v>
      </c>
      <c r="F709">
        <v>0.49172327633504698</v>
      </c>
      <c r="G709">
        <v>0.67495878016518596</v>
      </c>
      <c r="H709">
        <v>0.81475343135206746</v>
      </c>
      <c r="I709">
        <v>0.81475343135206746</v>
      </c>
    </row>
    <row r="710" spans="1:9" x14ac:dyDescent="0.75">
      <c r="A710" s="2">
        <v>32994</v>
      </c>
      <c r="F710">
        <v>0.1690298806808895</v>
      </c>
      <c r="G710">
        <v>0.17762073691124561</v>
      </c>
      <c r="H710">
        <v>0.32457657211382213</v>
      </c>
      <c r="I710">
        <v>0.32457657211382213</v>
      </c>
    </row>
    <row r="711" spans="1:9" x14ac:dyDescent="0.75">
      <c r="A711" s="2">
        <v>33025</v>
      </c>
      <c r="F711">
        <v>0.42257471189791462</v>
      </c>
      <c r="G711">
        <v>0.18946211219457909</v>
      </c>
      <c r="H711">
        <v>0.15897627891391919</v>
      </c>
      <c r="I711">
        <v>0.15897627891391919</v>
      </c>
    </row>
    <row r="712" spans="1:9" x14ac:dyDescent="0.75">
      <c r="A712" s="2">
        <v>33055</v>
      </c>
      <c r="F712">
        <v>0.3380597530781167</v>
      </c>
      <c r="G712">
        <v>0.80521399081246448</v>
      </c>
      <c r="H712">
        <v>0.55641696911966576</v>
      </c>
      <c r="I712">
        <v>0.55641696911966576</v>
      </c>
    </row>
    <row r="713" spans="1:9" x14ac:dyDescent="0.75">
      <c r="A713" s="2">
        <v>33086</v>
      </c>
      <c r="F713">
        <v>0.1767130416865135</v>
      </c>
      <c r="G713">
        <v>0.23682761440075609</v>
      </c>
      <c r="H713">
        <v>0.21196836079749051</v>
      </c>
      <c r="I713">
        <v>0.21196836079749051</v>
      </c>
    </row>
    <row r="714" spans="1:9" x14ac:dyDescent="0.75">
      <c r="A714" s="2">
        <v>33117</v>
      </c>
      <c r="F714">
        <v>0.32269335616244799</v>
      </c>
      <c r="G714">
        <v>0.44405179341788642</v>
      </c>
      <c r="H714">
        <v>0.63590508015605929</v>
      </c>
      <c r="I714">
        <v>0.63590508015605929</v>
      </c>
    </row>
    <row r="715" spans="1:9" x14ac:dyDescent="0.75">
      <c r="A715" s="2">
        <v>33147</v>
      </c>
      <c r="F715">
        <v>0</v>
      </c>
      <c r="G715">
        <v>3.5524136882817803E-2</v>
      </c>
      <c r="H715">
        <v>0</v>
      </c>
      <c r="I715">
        <v>0</v>
      </c>
    </row>
    <row r="716" spans="1:9" x14ac:dyDescent="0.75">
      <c r="A716" s="2">
        <v>33178</v>
      </c>
      <c r="F716">
        <v>6.146539671703128E-2</v>
      </c>
      <c r="G716">
        <v>0.1894620982839344</v>
      </c>
      <c r="H716">
        <v>0.54316891632957798</v>
      </c>
      <c r="I716">
        <v>0.54316891632957798</v>
      </c>
    </row>
    <row r="717" spans="1:9" x14ac:dyDescent="0.75">
      <c r="A717" s="2">
        <v>33208</v>
      </c>
      <c r="F717">
        <v>0.1075644438140223</v>
      </c>
      <c r="G717">
        <v>3.5524139007295313E-2</v>
      </c>
      <c r="H717">
        <v>0.28483247532798928</v>
      </c>
      <c r="I717">
        <v>0.28483247532798928</v>
      </c>
    </row>
    <row r="718" spans="1:9" x14ac:dyDescent="0.75">
      <c r="A718" s="2">
        <v>33239</v>
      </c>
      <c r="F718">
        <v>0.13829715176093749</v>
      </c>
      <c r="G718">
        <v>0.13025517354134639</v>
      </c>
      <c r="H718">
        <v>0.12585620370150369</v>
      </c>
      <c r="I718">
        <v>0.12585620370150369</v>
      </c>
    </row>
    <row r="719" spans="1:9" x14ac:dyDescent="0.75">
      <c r="A719" s="2">
        <v>33270</v>
      </c>
      <c r="F719">
        <v>9.9881279612916138E-2</v>
      </c>
      <c r="G719">
        <v>0.32563798455884468</v>
      </c>
      <c r="H719">
        <v>0.31132851429616448</v>
      </c>
      <c r="I719">
        <v>0.31132851429616448</v>
      </c>
    </row>
    <row r="720" spans="1:9" x14ac:dyDescent="0.75">
      <c r="A720" s="2">
        <v>33298</v>
      </c>
      <c r="F720">
        <v>3.0118051359700999</v>
      </c>
      <c r="H720">
        <v>3.03379724474827</v>
      </c>
      <c r="I720">
        <v>3.03379724474827</v>
      </c>
    </row>
    <row r="721" spans="1:9" x14ac:dyDescent="0.75">
      <c r="A721" s="2">
        <v>33329</v>
      </c>
      <c r="F721">
        <v>3.073270477094044E-2</v>
      </c>
      <c r="G721">
        <v>0</v>
      </c>
      <c r="H721">
        <v>0.43056076077909888</v>
      </c>
      <c r="I721">
        <v>0.43056076077909888</v>
      </c>
    </row>
    <row r="722" spans="1:9" x14ac:dyDescent="0.75">
      <c r="A722" s="2">
        <v>33359</v>
      </c>
      <c r="F722">
        <v>0.29964387002162901</v>
      </c>
      <c r="H722">
        <v>0.60940907029517577</v>
      </c>
      <c r="I722">
        <v>0.60940907029517577</v>
      </c>
    </row>
    <row r="723" spans="1:9" x14ac:dyDescent="0.75">
      <c r="A723" s="2">
        <v>33390</v>
      </c>
      <c r="F723">
        <v>0</v>
      </c>
      <c r="G723">
        <v>6.5127601066886573E-2</v>
      </c>
      <c r="H723">
        <v>0.43718477626691521</v>
      </c>
      <c r="I723">
        <v>0.43718477626691521</v>
      </c>
    </row>
    <row r="724" spans="1:9" x14ac:dyDescent="0.75">
      <c r="A724" s="2">
        <v>33420</v>
      </c>
      <c r="F724">
        <v>6.9148588979294268E-2</v>
      </c>
      <c r="G724">
        <v>8.8810364452425211E-2</v>
      </c>
      <c r="H724">
        <v>0.41068871912157179</v>
      </c>
      <c r="I724">
        <v>0.41068871912157179</v>
      </c>
    </row>
    <row r="725" spans="1:9" x14ac:dyDescent="0.75">
      <c r="A725" s="2">
        <v>33451</v>
      </c>
      <c r="F725">
        <v>0.19207938965308999</v>
      </c>
      <c r="G725">
        <v>0</v>
      </c>
      <c r="H725">
        <v>0.13910424008923969</v>
      </c>
      <c r="I725">
        <v>0.13910424008923969</v>
      </c>
    </row>
    <row r="726" spans="1:9" x14ac:dyDescent="0.75">
      <c r="A726" s="2">
        <v>33482</v>
      </c>
      <c r="F726">
        <v>0.36879241031389021</v>
      </c>
      <c r="G726">
        <v>0.21906555531610211</v>
      </c>
      <c r="H726">
        <v>0.3312005697271449</v>
      </c>
      <c r="I726">
        <v>0.3312005697271449</v>
      </c>
    </row>
    <row r="727" spans="1:9" x14ac:dyDescent="0.75">
      <c r="A727" s="2">
        <v>33512</v>
      </c>
      <c r="F727">
        <v>1.067961292705004</v>
      </c>
      <c r="G727">
        <v>1.4268861769241401</v>
      </c>
      <c r="H727">
        <v>1.026721678841126</v>
      </c>
      <c r="I727">
        <v>1.026721678841126</v>
      </c>
    </row>
    <row r="728" spans="1:9" x14ac:dyDescent="0.75">
      <c r="A728" s="2">
        <v>33543</v>
      </c>
      <c r="F728">
        <v>0.26891111206811469</v>
      </c>
      <c r="G728">
        <v>0.38484486473832191</v>
      </c>
      <c r="H728">
        <v>1.0929618969031381</v>
      </c>
      <c r="I728">
        <v>1.0929618969031381</v>
      </c>
    </row>
    <row r="729" spans="1:9" x14ac:dyDescent="0.75">
      <c r="A729" s="2">
        <v>33573</v>
      </c>
      <c r="F729">
        <v>0.69916890196437842</v>
      </c>
      <c r="G729">
        <v>1.018358678010012</v>
      </c>
      <c r="H729">
        <v>0.54316889602370044</v>
      </c>
      <c r="I729">
        <v>0.54316889602370044</v>
      </c>
    </row>
    <row r="730" spans="1:9" x14ac:dyDescent="0.75">
      <c r="A730" s="2">
        <v>33604</v>
      </c>
      <c r="F730">
        <v>0.26891111315894828</v>
      </c>
      <c r="G730">
        <v>0.31379655243539922</v>
      </c>
      <c r="H730">
        <v>2.0401952132087451</v>
      </c>
      <c r="I730">
        <v>2.0401952132087451</v>
      </c>
    </row>
    <row r="731" spans="1:9" x14ac:dyDescent="0.75">
      <c r="A731" s="2">
        <v>33635</v>
      </c>
      <c r="F731">
        <v>1.375288409652597</v>
      </c>
      <c r="G731">
        <v>1.622269242191468</v>
      </c>
      <c r="H731">
        <v>0.84787340851179838</v>
      </c>
      <c r="I731">
        <v>0.84787340851179838</v>
      </c>
    </row>
    <row r="732" spans="1:9" x14ac:dyDescent="0.75">
      <c r="A732" s="2">
        <v>33664</v>
      </c>
      <c r="F732">
        <v>0.55318870965866307</v>
      </c>
      <c r="G732">
        <v>0.33155868762300772</v>
      </c>
      <c r="H732">
        <v>0.38419267202142121</v>
      </c>
      <c r="I732">
        <v>0.38419267202142121</v>
      </c>
    </row>
    <row r="733" spans="1:9" x14ac:dyDescent="0.75">
      <c r="A733" s="2">
        <v>33695</v>
      </c>
      <c r="F733">
        <v>6.9148590027925338E-2</v>
      </c>
      <c r="G733">
        <v>0.124334509610827</v>
      </c>
      <c r="H733">
        <v>2.6496045906047951E-2</v>
      </c>
      <c r="I733">
        <v>2.6496045906047951E-2</v>
      </c>
    </row>
    <row r="734" spans="1:9" x14ac:dyDescent="0.75">
      <c r="A734" s="2">
        <v>33725</v>
      </c>
      <c r="F734">
        <v>7.6831762644856008E-3</v>
      </c>
      <c r="G734">
        <v>4.1444838428821518E-2</v>
      </c>
      <c r="H734">
        <v>0.19872035732415899</v>
      </c>
      <c r="I734">
        <v>0.19872035732415899</v>
      </c>
    </row>
    <row r="735" spans="1:9" x14ac:dyDescent="0.75">
      <c r="A735" s="2">
        <v>33756</v>
      </c>
      <c r="F735">
        <v>6.9148590468621471E-2</v>
      </c>
      <c r="G735">
        <v>0.70456223303203502</v>
      </c>
      <c r="H735">
        <v>0.34444860266840049</v>
      </c>
      <c r="I735">
        <v>0.34444860266840049</v>
      </c>
    </row>
    <row r="736" spans="1:9" x14ac:dyDescent="0.75">
      <c r="A736" s="2">
        <v>33786</v>
      </c>
      <c r="F736">
        <v>0.63002044683670388</v>
      </c>
      <c r="G736">
        <v>1.2255830649540991</v>
      </c>
      <c r="H736">
        <v>1.159202028047305</v>
      </c>
      <c r="I736">
        <v>1.159202028047305</v>
      </c>
    </row>
    <row r="737" spans="1:9" x14ac:dyDescent="0.75">
      <c r="A737" s="2">
        <v>33817</v>
      </c>
      <c r="F737">
        <v>0.47635689000328679</v>
      </c>
      <c r="G737">
        <v>0.24274831137766231</v>
      </c>
      <c r="H737">
        <v>0.74851328509338888</v>
      </c>
      <c r="I737">
        <v>0.74851328509338888</v>
      </c>
    </row>
    <row r="738" spans="1:9" x14ac:dyDescent="0.75">
      <c r="A738" s="2">
        <v>33848</v>
      </c>
      <c r="F738">
        <v>7.6831752148727112E-3</v>
      </c>
      <c r="G738">
        <v>0.27235176214485768</v>
      </c>
      <c r="H738">
        <v>0.1656002817790268</v>
      </c>
      <c r="I738">
        <v>0.1656002817790268</v>
      </c>
    </row>
    <row r="739" spans="1:9" x14ac:dyDescent="0.75">
      <c r="A739" s="2">
        <v>33878</v>
      </c>
      <c r="F739">
        <v>0.66075304780989941</v>
      </c>
      <c r="G739">
        <v>0.65127588255297741</v>
      </c>
      <c r="H739">
        <v>9.2736152417354473E-2</v>
      </c>
      <c r="I739">
        <v>9.2736152417354473E-2</v>
      </c>
    </row>
    <row r="740" spans="1:9" x14ac:dyDescent="0.75">
      <c r="A740" s="2">
        <v>33909</v>
      </c>
      <c r="F740">
        <v>0</v>
      </c>
      <c r="G740">
        <v>7.1048282720920966E-2</v>
      </c>
      <c r="H740">
        <v>8.6112146701185957E-2</v>
      </c>
      <c r="I740">
        <v>8.6112146701185957E-2</v>
      </c>
    </row>
    <row r="741" spans="1:9" x14ac:dyDescent="0.75">
      <c r="A741" s="2">
        <v>33939</v>
      </c>
      <c r="F741">
        <v>1.9207936313583831</v>
      </c>
      <c r="G741">
        <v>3.2919035788881712</v>
      </c>
      <c r="H741">
        <v>1.84809907802185</v>
      </c>
      <c r="I741">
        <v>1.84809907802185</v>
      </c>
    </row>
    <row r="742" spans="1:9" x14ac:dyDescent="0.75">
      <c r="A742" s="2">
        <v>33970</v>
      </c>
      <c r="F742">
        <v>3.895369751702094</v>
      </c>
      <c r="G742">
        <v>2.865613844377167</v>
      </c>
      <c r="H742">
        <v>1.7421147737466349</v>
      </c>
      <c r="I742">
        <v>1.7421147737466349</v>
      </c>
    </row>
    <row r="743" spans="1:9" x14ac:dyDescent="0.75">
      <c r="A743" s="2">
        <v>34001</v>
      </c>
      <c r="F743">
        <v>3.7647561352343559</v>
      </c>
      <c r="G743">
        <v>2.924821176015588</v>
      </c>
      <c r="H743">
        <v>2.1792996087098788</v>
      </c>
      <c r="I743">
        <v>2.1792996087098788</v>
      </c>
    </row>
    <row r="744" spans="1:9" x14ac:dyDescent="0.75">
      <c r="A744" s="2">
        <v>34029</v>
      </c>
      <c r="F744">
        <v>1.0372288077123439</v>
      </c>
      <c r="G744">
        <v>0.95915192485608058</v>
      </c>
      <c r="H744">
        <v>0.8611215112752737</v>
      </c>
      <c r="I744">
        <v>0.8611215112752737</v>
      </c>
    </row>
    <row r="745" spans="1:9" x14ac:dyDescent="0.75">
      <c r="A745" s="2">
        <v>34060</v>
      </c>
      <c r="F745">
        <v>2.3049528578205331E-2</v>
      </c>
      <c r="G745">
        <v>0</v>
      </c>
      <c r="H745">
        <v>3.3120057382559943E-2</v>
      </c>
      <c r="I745">
        <v>3.3120057382559943E-2</v>
      </c>
    </row>
    <row r="746" spans="1:9" x14ac:dyDescent="0.75">
      <c r="A746" s="2">
        <v>34090</v>
      </c>
      <c r="F746">
        <v>0</v>
      </c>
      <c r="G746">
        <v>0</v>
      </c>
      <c r="H746">
        <v>2.6496045998130109E-2</v>
      </c>
      <c r="I746">
        <v>2.6496045998130109E-2</v>
      </c>
    </row>
    <row r="747" spans="1:9" x14ac:dyDescent="0.75">
      <c r="A747" s="2">
        <v>34121</v>
      </c>
      <c r="F747">
        <v>0.14598035002342871</v>
      </c>
      <c r="G747">
        <v>7.1048292072967159E-2</v>
      </c>
      <c r="H747">
        <v>0.2053443632455399</v>
      </c>
      <c r="I747">
        <v>0.2053443632455399</v>
      </c>
    </row>
    <row r="748" spans="1:9" x14ac:dyDescent="0.75">
      <c r="A748" s="2">
        <v>34151</v>
      </c>
      <c r="F748">
        <v>0</v>
      </c>
      <c r="G748">
        <v>0</v>
      </c>
      <c r="H748">
        <v>0</v>
      </c>
      <c r="I748">
        <v>0</v>
      </c>
    </row>
    <row r="749" spans="1:9" x14ac:dyDescent="0.75">
      <c r="A749" s="2">
        <v>34182</v>
      </c>
      <c r="F749">
        <v>7.6831754143912431E-3</v>
      </c>
      <c r="G749">
        <v>0</v>
      </c>
      <c r="H749">
        <v>0.17222429607827941</v>
      </c>
      <c r="I749">
        <v>0.17222429607827941</v>
      </c>
    </row>
    <row r="750" spans="1:9" x14ac:dyDescent="0.75">
      <c r="A750" s="2">
        <v>34213</v>
      </c>
      <c r="F750">
        <v>0</v>
      </c>
      <c r="H750">
        <v>7.2864124821768225E-2</v>
      </c>
      <c r="I750">
        <v>7.2864124821768225E-2</v>
      </c>
    </row>
    <row r="751" spans="1:9" x14ac:dyDescent="0.75">
      <c r="A751" s="2">
        <v>34243</v>
      </c>
      <c r="F751">
        <v>1.536634935000112E-2</v>
      </c>
      <c r="G751">
        <v>3.5524136882817803E-2</v>
      </c>
      <c r="H751">
        <v>0.2517124272762481</v>
      </c>
      <c r="I751">
        <v>0.2517124272762481</v>
      </c>
    </row>
    <row r="752" spans="1:9" x14ac:dyDescent="0.75">
      <c r="A752" s="2">
        <v>34274</v>
      </c>
      <c r="F752">
        <v>0.40720824037040693</v>
      </c>
      <c r="G752">
        <v>0.28419313529494189</v>
      </c>
      <c r="H752">
        <v>0.95385763724102557</v>
      </c>
      <c r="I752">
        <v>0.95385763724102557</v>
      </c>
    </row>
    <row r="753" spans="1:9" x14ac:dyDescent="0.75">
      <c r="A753" s="2">
        <v>34304</v>
      </c>
      <c r="F753">
        <v>0.34574284448545112</v>
      </c>
      <c r="G753">
        <v>0.43221037887556751</v>
      </c>
      <c r="H753">
        <v>0.41731270037047069</v>
      </c>
      <c r="I753">
        <v>0.41731270037047069</v>
      </c>
    </row>
    <row r="754" spans="1:9" x14ac:dyDescent="0.75">
      <c r="A754" s="2">
        <v>34335</v>
      </c>
      <c r="F754">
        <v>0.15366349814032301</v>
      </c>
      <c r="G754">
        <v>0.26643103117478972</v>
      </c>
      <c r="H754">
        <v>0.1854722935680346</v>
      </c>
      <c r="I754">
        <v>0.1854722935680346</v>
      </c>
    </row>
    <row r="755" spans="1:9" x14ac:dyDescent="0.75">
      <c r="A755" s="2">
        <v>34366</v>
      </c>
      <c r="F755">
        <v>0.81441657352214836</v>
      </c>
      <c r="G755">
        <v>1.3203140219505991</v>
      </c>
      <c r="H755">
        <v>0.64252906719506309</v>
      </c>
      <c r="I755">
        <v>0.64252906719506309</v>
      </c>
    </row>
    <row r="756" spans="1:9" x14ac:dyDescent="0.75">
      <c r="A756" s="2">
        <v>34394</v>
      </c>
      <c r="F756">
        <v>0.76063445288301212</v>
      </c>
      <c r="G756">
        <v>0.56246564205349459</v>
      </c>
      <c r="H756">
        <v>0.72201725055608024</v>
      </c>
      <c r="I756">
        <v>0.72201725055608024</v>
      </c>
    </row>
    <row r="757" spans="1:9" x14ac:dyDescent="0.75">
      <c r="A757" s="2">
        <v>34425</v>
      </c>
      <c r="F757">
        <v>0.26891116817683203</v>
      </c>
      <c r="G757">
        <v>0.2368276438658142</v>
      </c>
      <c r="H757">
        <v>0.54979296242104136</v>
      </c>
      <c r="I757">
        <v>0.54979296242104136</v>
      </c>
    </row>
    <row r="758" spans="1:9" x14ac:dyDescent="0.75">
      <c r="A758" s="2">
        <v>34455</v>
      </c>
      <c r="F758">
        <v>1.8209127274566841</v>
      </c>
      <c r="G758">
        <v>1.6222693842565381</v>
      </c>
      <c r="H758">
        <v>2.1263077468717659</v>
      </c>
      <c r="I758">
        <v>2.1263077468717659</v>
      </c>
    </row>
    <row r="759" spans="1:9" x14ac:dyDescent="0.75">
      <c r="A759" s="2">
        <v>34486</v>
      </c>
      <c r="F759">
        <v>0</v>
      </c>
      <c r="G759">
        <v>0</v>
      </c>
      <c r="H759">
        <v>0</v>
      </c>
      <c r="I759">
        <v>0</v>
      </c>
    </row>
    <row r="760" spans="1:9" x14ac:dyDescent="0.75">
      <c r="A760" s="2">
        <v>34516</v>
      </c>
      <c r="F760">
        <v>2.3049528228661659E-2</v>
      </c>
      <c r="G760">
        <v>0</v>
      </c>
      <c r="H760">
        <v>0.31132854042417651</v>
      </c>
      <c r="I760">
        <v>0.31132854042417651</v>
      </c>
    </row>
    <row r="761" spans="1:9" x14ac:dyDescent="0.75">
      <c r="A761" s="2">
        <v>34547</v>
      </c>
      <c r="F761">
        <v>0</v>
      </c>
      <c r="G761">
        <v>0</v>
      </c>
      <c r="H761">
        <v>0</v>
      </c>
      <c r="I761">
        <v>0</v>
      </c>
    </row>
    <row r="762" spans="1:9" x14ac:dyDescent="0.75">
      <c r="A762" s="2">
        <v>34578</v>
      </c>
      <c r="F762">
        <v>0.28427749296801091</v>
      </c>
      <c r="G762">
        <v>0.28419314646406979</v>
      </c>
      <c r="H762">
        <v>0.2782084770408671</v>
      </c>
      <c r="I762">
        <v>0.2782084770408671</v>
      </c>
    </row>
    <row r="763" spans="1:9" x14ac:dyDescent="0.75">
      <c r="A763" s="2">
        <v>34608</v>
      </c>
      <c r="F763">
        <v>0.41489145820988138</v>
      </c>
      <c r="G763">
        <v>1.09532760351353</v>
      </c>
      <c r="H763">
        <v>0.53654489047999254</v>
      </c>
      <c r="I763">
        <v>0.53654489047999254</v>
      </c>
    </row>
    <row r="764" spans="1:9" x14ac:dyDescent="0.75">
      <c r="A764" s="2">
        <v>34639</v>
      </c>
      <c r="F764">
        <v>1.160159381638302</v>
      </c>
      <c r="G764">
        <v>1.793969157451101</v>
      </c>
      <c r="H764">
        <v>1.4374104676682451</v>
      </c>
      <c r="I764">
        <v>1.4374104676682451</v>
      </c>
    </row>
    <row r="765" spans="1:9" x14ac:dyDescent="0.75">
      <c r="A765" s="2">
        <v>34669</v>
      </c>
      <c r="F765">
        <v>0.1613466599966224</v>
      </c>
      <c r="G765">
        <v>0.2486689796679539</v>
      </c>
      <c r="H765">
        <v>0.42393671495390389</v>
      </c>
      <c r="I765">
        <v>0.42393671495390389</v>
      </c>
    </row>
    <row r="766" spans="1:9" x14ac:dyDescent="0.75">
      <c r="A766" s="2">
        <v>34700</v>
      </c>
      <c r="F766">
        <v>3.465112007284008</v>
      </c>
      <c r="G766">
        <v>4.7839173429447799</v>
      </c>
      <c r="H766">
        <v>1.6493786158582551</v>
      </c>
      <c r="I766">
        <v>1.6493786158582551</v>
      </c>
    </row>
    <row r="767" spans="1:9" x14ac:dyDescent="0.75">
      <c r="A767" s="2">
        <v>34731</v>
      </c>
      <c r="F767">
        <v>0.1382971669552597</v>
      </c>
      <c r="G767">
        <v>0.33747936120375999</v>
      </c>
      <c r="H767">
        <v>0.38419263692097683</v>
      </c>
      <c r="I767">
        <v>0.38419263692097683</v>
      </c>
    </row>
    <row r="768" spans="1:9" x14ac:dyDescent="0.75">
      <c r="A768" s="2">
        <v>34759</v>
      </c>
      <c r="F768">
        <v>5.5242037445149466</v>
      </c>
      <c r="G768">
        <v>5.8318805534297047</v>
      </c>
      <c r="H768">
        <v>2.4508842573790202</v>
      </c>
      <c r="I768">
        <v>2.4508842573790202</v>
      </c>
    </row>
    <row r="769" spans="1:9" x14ac:dyDescent="0.75">
      <c r="A769" s="2">
        <v>34790</v>
      </c>
      <c r="F769">
        <v>0.5839213963722808</v>
      </c>
      <c r="G769">
        <v>0.24866902253009801</v>
      </c>
      <c r="H769">
        <v>0.88099355722155215</v>
      </c>
      <c r="I769">
        <v>0.88099355722155215</v>
      </c>
    </row>
    <row r="770" spans="1:9" x14ac:dyDescent="0.75">
      <c r="A770" s="2">
        <v>34820</v>
      </c>
      <c r="F770">
        <v>1.3291895381202059</v>
      </c>
      <c r="G770">
        <v>0.59206911678820207</v>
      </c>
      <c r="H770">
        <v>2.238915910284542</v>
      </c>
      <c r="I770">
        <v>2.238915910284542</v>
      </c>
    </row>
    <row r="771" spans="1:9" x14ac:dyDescent="0.75">
      <c r="A771" s="2">
        <v>34851</v>
      </c>
      <c r="F771">
        <v>0.76063447225718617</v>
      </c>
      <c r="G771">
        <v>0.48549666911549688</v>
      </c>
      <c r="H771">
        <v>1.0797138874015491</v>
      </c>
      <c r="I771">
        <v>1.0797138874015491</v>
      </c>
    </row>
    <row r="772" spans="1:9" x14ac:dyDescent="0.75">
      <c r="A772" s="2">
        <v>34881</v>
      </c>
      <c r="F772">
        <v>7.6831763624411728E-2</v>
      </c>
      <c r="G772">
        <v>2.9603454449870191E-2</v>
      </c>
      <c r="H772">
        <v>0.60940905430763326</v>
      </c>
      <c r="I772">
        <v>0.60940905430763326</v>
      </c>
    </row>
    <row r="773" spans="1:9" x14ac:dyDescent="0.75">
      <c r="A773" s="2">
        <v>34912</v>
      </c>
      <c r="F773">
        <v>0</v>
      </c>
      <c r="G773">
        <v>3.5524142160113417E-2</v>
      </c>
      <c r="H773">
        <v>5.9616100780271422E-2</v>
      </c>
      <c r="I773">
        <v>5.9616100780271422E-2</v>
      </c>
    </row>
    <row r="774" spans="1:9" x14ac:dyDescent="0.75">
      <c r="A774" s="2">
        <v>34943</v>
      </c>
      <c r="F774">
        <v>0</v>
      </c>
      <c r="G774">
        <v>0</v>
      </c>
      <c r="H774">
        <v>6.6240111231028838E-3</v>
      </c>
      <c r="I774">
        <v>6.6240111231028838E-3</v>
      </c>
    </row>
    <row r="775" spans="1:9" x14ac:dyDescent="0.75">
      <c r="A775" s="2">
        <v>34973</v>
      </c>
      <c r="F775">
        <v>7.6831746750005616E-3</v>
      </c>
      <c r="G775">
        <v>2.3682757921878541E-2</v>
      </c>
      <c r="H775">
        <v>0</v>
      </c>
      <c r="I775">
        <v>0</v>
      </c>
    </row>
    <row r="776" spans="1:9" x14ac:dyDescent="0.75">
      <c r="A776" s="2">
        <v>35004</v>
      </c>
      <c r="F776">
        <v>0</v>
      </c>
      <c r="G776">
        <v>2.9603452236531581E-2</v>
      </c>
      <c r="H776">
        <v>1.9872033569392541E-2</v>
      </c>
      <c r="I776">
        <v>1.9872033569392541E-2</v>
      </c>
    </row>
    <row r="777" spans="1:9" x14ac:dyDescent="0.75">
      <c r="A777" s="2">
        <v>35034</v>
      </c>
      <c r="F777">
        <v>1.3752882107436171</v>
      </c>
      <c r="G777">
        <v>1.9479069897539409</v>
      </c>
      <c r="H777">
        <v>1.2453140667868881</v>
      </c>
      <c r="I777">
        <v>1.2453140667868881</v>
      </c>
    </row>
    <row r="778" spans="1:9" x14ac:dyDescent="0.75">
      <c r="A778" s="2">
        <v>35065</v>
      </c>
      <c r="F778">
        <v>0.65306987568298969</v>
      </c>
      <c r="G778">
        <v>2.3978793290969418</v>
      </c>
      <c r="H778">
        <v>1.5831385007894641</v>
      </c>
      <c r="I778">
        <v>1.5831385007894641</v>
      </c>
    </row>
    <row r="779" spans="1:9" x14ac:dyDescent="0.75">
      <c r="A779" s="2">
        <v>35096</v>
      </c>
      <c r="F779">
        <v>2.1973881514841551</v>
      </c>
      <c r="G779">
        <v>3.3333488092198</v>
      </c>
      <c r="H779">
        <v>2.0998115036516709</v>
      </c>
      <c r="I779">
        <v>2.0998115036516709</v>
      </c>
    </row>
    <row r="780" spans="1:9" x14ac:dyDescent="0.75">
      <c r="A780" s="2">
        <v>35125</v>
      </c>
      <c r="F780">
        <v>1.052595145493318</v>
      </c>
      <c r="G780">
        <v>0.43221042743241628</v>
      </c>
      <c r="H780">
        <v>1.636130833421416</v>
      </c>
      <c r="I780">
        <v>1.636130833421416</v>
      </c>
    </row>
    <row r="781" spans="1:9" x14ac:dyDescent="0.75">
      <c r="A781" s="2">
        <v>35156</v>
      </c>
      <c r="F781">
        <v>0.52245599827922484</v>
      </c>
      <c r="G781">
        <v>0.66903810461822744</v>
      </c>
      <c r="H781">
        <v>0.54316895464598436</v>
      </c>
      <c r="I781">
        <v>0.54316895464598436</v>
      </c>
    </row>
    <row r="782" spans="1:9" x14ac:dyDescent="0.75">
      <c r="A782" s="2">
        <v>35186</v>
      </c>
      <c r="F782">
        <v>2.30495287934568E-2</v>
      </c>
      <c r="G782">
        <v>0.3789242347003367</v>
      </c>
      <c r="H782">
        <v>0.67564918899195592</v>
      </c>
      <c r="I782">
        <v>0.67564918899195592</v>
      </c>
    </row>
    <row r="783" spans="1:9" x14ac:dyDescent="0.75">
      <c r="A783" s="2">
        <v>35217</v>
      </c>
      <c r="F783">
        <v>3.841588263960985E-2</v>
      </c>
      <c r="G783">
        <v>0</v>
      </c>
      <c r="H783">
        <v>0.33120057469593711</v>
      </c>
      <c r="I783">
        <v>0.33120057469593711</v>
      </c>
    </row>
    <row r="784" spans="1:9" x14ac:dyDescent="0.75">
      <c r="A784" s="2">
        <v>35247</v>
      </c>
      <c r="F784">
        <v>0.39952515023905633</v>
      </c>
      <c r="G784">
        <v>0.68680016308765202</v>
      </c>
      <c r="H784">
        <v>0.65577713671269644</v>
      </c>
      <c r="I784">
        <v>0.65577713671269644</v>
      </c>
    </row>
    <row r="785" spans="1:9" x14ac:dyDescent="0.75">
      <c r="A785" s="2">
        <v>35278</v>
      </c>
      <c r="F785">
        <v>2.3049526243173728E-2</v>
      </c>
      <c r="G785">
        <v>0.41444833843509782</v>
      </c>
      <c r="H785">
        <v>0.1457282500532294</v>
      </c>
      <c r="I785">
        <v>0.1457282500532294</v>
      </c>
    </row>
    <row r="786" spans="1:9" x14ac:dyDescent="0.75">
      <c r="A786" s="2">
        <v>35309</v>
      </c>
      <c r="F786">
        <v>0</v>
      </c>
      <c r="G786">
        <v>7.6968975467179776E-2</v>
      </c>
      <c r="H786">
        <v>0</v>
      </c>
      <c r="I786">
        <v>0</v>
      </c>
    </row>
    <row r="787" spans="1:9" x14ac:dyDescent="0.75">
      <c r="A787" s="2">
        <v>35339</v>
      </c>
      <c r="F787">
        <v>0.83746608393924926</v>
      </c>
      <c r="G787">
        <v>1.2433447820761081</v>
      </c>
      <c r="H787">
        <v>1.2585620907299671</v>
      </c>
      <c r="I787">
        <v>1.2585620907299671</v>
      </c>
    </row>
    <row r="788" spans="1:9" x14ac:dyDescent="0.75">
      <c r="A788" s="2">
        <v>35370</v>
      </c>
      <c r="F788">
        <v>2.83509153090578</v>
      </c>
      <c r="G788">
        <v>3.5938589709416959</v>
      </c>
      <c r="H788">
        <v>2.2190437683232598</v>
      </c>
      <c r="I788">
        <v>2.2190437683232598</v>
      </c>
    </row>
    <row r="789" spans="1:9" x14ac:dyDescent="0.75">
      <c r="A789" s="2">
        <v>35400</v>
      </c>
      <c r="F789">
        <v>1.098693916837141</v>
      </c>
      <c r="G789">
        <v>3.5642553421562391</v>
      </c>
      <c r="H789">
        <v>2.2057956681163309</v>
      </c>
      <c r="I789">
        <v>2.2057956681163309</v>
      </c>
    </row>
    <row r="790" spans="1:9" x14ac:dyDescent="0.75">
      <c r="A790" s="2">
        <v>35431</v>
      </c>
      <c r="F790">
        <v>2.450932802779886</v>
      </c>
      <c r="G790">
        <v>4.3280242101853368</v>
      </c>
      <c r="H790">
        <v>2.9940527843255942</v>
      </c>
      <c r="I790">
        <v>2.9940527843255942</v>
      </c>
    </row>
    <row r="791" spans="1:9" x14ac:dyDescent="0.75">
      <c r="A791" s="2">
        <v>35462</v>
      </c>
      <c r="F791">
        <v>5.3782229685574813E-2</v>
      </c>
      <c r="G791">
        <v>0.1480172643049836</v>
      </c>
      <c r="H791">
        <v>0.5166728580805362</v>
      </c>
      <c r="I791">
        <v>0.5166728580805362</v>
      </c>
    </row>
    <row r="792" spans="1:9" x14ac:dyDescent="0.75">
      <c r="A792" s="2">
        <v>35490</v>
      </c>
      <c r="F792">
        <v>1.536635209200524E-2</v>
      </c>
      <c r="G792">
        <v>0</v>
      </c>
      <c r="H792">
        <v>0</v>
      </c>
      <c r="I792">
        <v>0</v>
      </c>
    </row>
    <row r="793" spans="1:9" x14ac:dyDescent="0.75">
      <c r="A793" s="2">
        <v>35521</v>
      </c>
      <c r="F793">
        <v>3.073270477094044E-2</v>
      </c>
      <c r="G793">
        <v>0</v>
      </c>
      <c r="H793">
        <v>0.49680086814130903</v>
      </c>
      <c r="I793">
        <v>0.49680086814130903</v>
      </c>
    </row>
    <row r="794" spans="1:9" x14ac:dyDescent="0.75">
      <c r="A794" s="2">
        <v>35551</v>
      </c>
      <c r="F794">
        <v>0.41489154404207879</v>
      </c>
      <c r="G794">
        <v>0</v>
      </c>
      <c r="H794">
        <v>7.9488141695845282E-2</v>
      </c>
      <c r="I794">
        <v>7.9488141695845282E-2</v>
      </c>
    </row>
    <row r="795" spans="1:9" x14ac:dyDescent="0.75">
      <c r="A795" s="2">
        <v>35582</v>
      </c>
      <c r="F795">
        <v>0.76063447225718617</v>
      </c>
      <c r="G795">
        <v>0.60391050247088485</v>
      </c>
      <c r="H795">
        <v>1.8414752379501711</v>
      </c>
      <c r="I795">
        <v>1.8414752379501711</v>
      </c>
    </row>
    <row r="796" spans="1:9" x14ac:dyDescent="0.75">
      <c r="A796" s="2">
        <v>35612</v>
      </c>
      <c r="F796">
        <v>0.5147728214355296</v>
      </c>
      <c r="G796">
        <v>0.8881036577580278</v>
      </c>
      <c r="H796">
        <v>0.2583364515347541</v>
      </c>
      <c r="I796">
        <v>0.2583364515347541</v>
      </c>
    </row>
    <row r="797" spans="1:9" x14ac:dyDescent="0.75">
      <c r="A797" s="2">
        <v>35643</v>
      </c>
      <c r="F797">
        <v>1.536635082878249E-2</v>
      </c>
      <c r="G797">
        <v>0.40852762932723158</v>
      </c>
      <c r="H797">
        <v>6.6240111978079358E-3</v>
      </c>
      <c r="I797">
        <v>6.6240111978079358E-3</v>
      </c>
    </row>
    <row r="798" spans="1:9" x14ac:dyDescent="0.75">
      <c r="A798" s="2">
        <v>35674</v>
      </c>
      <c r="F798">
        <v>0.21512891174084769</v>
      </c>
      <c r="G798">
        <v>0.18354141338661159</v>
      </c>
      <c r="H798">
        <v>0.33782457838261132</v>
      </c>
      <c r="I798">
        <v>0.33782457838261132</v>
      </c>
    </row>
    <row r="799" spans="1:9" x14ac:dyDescent="0.75">
      <c r="A799" s="2">
        <v>35704</v>
      </c>
      <c r="F799">
        <v>3.073269870000225E-2</v>
      </c>
      <c r="G799">
        <v>4.144482746610182E-2</v>
      </c>
      <c r="H799">
        <v>1.324802177390778E-2</v>
      </c>
      <c r="I799">
        <v>1.324802177390778E-2</v>
      </c>
    </row>
    <row r="800" spans="1:9" x14ac:dyDescent="0.75">
      <c r="A800" s="2">
        <v>35735</v>
      </c>
      <c r="F800">
        <v>1.175525716506532</v>
      </c>
      <c r="H800">
        <v>0.56966497712840547</v>
      </c>
      <c r="I800">
        <v>0.56966497712840547</v>
      </c>
    </row>
    <row r="801" spans="1:9" x14ac:dyDescent="0.75">
      <c r="A801" s="2">
        <v>35765</v>
      </c>
      <c r="F801">
        <v>0.53782220762128941</v>
      </c>
      <c r="G801">
        <v>0.50325865909578693</v>
      </c>
      <c r="H801">
        <v>0.54316890589424605</v>
      </c>
      <c r="I801">
        <v>0.54316890589424605</v>
      </c>
    </row>
    <row r="802" spans="1:9" x14ac:dyDescent="0.75">
      <c r="A802" s="2">
        <v>35796</v>
      </c>
      <c r="F802">
        <v>0.90661458521843941</v>
      </c>
      <c r="G802">
        <v>0.85257933196150781</v>
      </c>
      <c r="H802">
        <v>0.8809934037017999</v>
      </c>
      <c r="I802">
        <v>0.8809934037017999</v>
      </c>
    </row>
    <row r="803" spans="1:9" x14ac:dyDescent="0.75">
      <c r="A803" s="2">
        <v>35827</v>
      </c>
      <c r="F803">
        <v>3.2422999574697742</v>
      </c>
      <c r="G803">
        <v>5.0385076967481917</v>
      </c>
      <c r="H803">
        <v>3.9214144520592491</v>
      </c>
      <c r="I803">
        <v>3.9214144520592491</v>
      </c>
    </row>
    <row r="804" spans="1:9" x14ac:dyDescent="0.75">
      <c r="A804" s="2">
        <v>35855</v>
      </c>
      <c r="F804">
        <v>1.2677240576081541</v>
      </c>
      <c r="G804">
        <v>1.308472703541852</v>
      </c>
      <c r="H804">
        <v>1.278434226806666</v>
      </c>
      <c r="I804">
        <v>1.278434226806666</v>
      </c>
    </row>
    <row r="805" spans="1:9" x14ac:dyDescent="0.75">
      <c r="A805" s="2">
        <v>35886</v>
      </c>
      <c r="F805">
        <v>0.53013916731644439</v>
      </c>
      <c r="G805">
        <v>0</v>
      </c>
      <c r="H805">
        <v>0.35769662590073892</v>
      </c>
      <c r="I805">
        <v>0.35769662590073892</v>
      </c>
    </row>
    <row r="806" spans="1:9" x14ac:dyDescent="0.75">
      <c r="A806" s="2">
        <v>35916</v>
      </c>
      <c r="F806">
        <v>0.33805976136177901</v>
      </c>
      <c r="G806">
        <v>0</v>
      </c>
      <c r="H806">
        <v>0.71539325922296937</v>
      </c>
      <c r="I806">
        <v>0.71539325922296937</v>
      </c>
    </row>
    <row r="807" spans="1:9" x14ac:dyDescent="0.75">
      <c r="A807" s="2">
        <v>35947</v>
      </c>
      <c r="F807">
        <v>0.86051576196820045</v>
      </c>
      <c r="H807">
        <v>1.3777944415190599</v>
      </c>
      <c r="I807">
        <v>1.3777944415190599</v>
      </c>
    </row>
    <row r="808" spans="1:9" x14ac:dyDescent="0.75">
      <c r="A808" s="2">
        <v>35977</v>
      </c>
      <c r="F808">
        <v>9.9881287559764081E-2</v>
      </c>
      <c r="G808">
        <v>5.9206911105369658E-2</v>
      </c>
      <c r="H808">
        <v>0.3974406987499437</v>
      </c>
      <c r="I808">
        <v>0.3974406987499437</v>
      </c>
    </row>
    <row r="809" spans="1:9" x14ac:dyDescent="0.75">
      <c r="A809" s="2">
        <v>36008</v>
      </c>
      <c r="F809">
        <v>7.6831754143912431E-3</v>
      </c>
      <c r="G809">
        <v>0</v>
      </c>
      <c r="H809">
        <v>3.3120055989039679E-2</v>
      </c>
      <c r="I809">
        <v>3.3120055989039679E-2</v>
      </c>
    </row>
    <row r="810" spans="1:9" x14ac:dyDescent="0.75">
      <c r="A810" s="2">
        <v>36039</v>
      </c>
      <c r="F810">
        <v>0.82209980666660043</v>
      </c>
      <c r="G810">
        <v>0.73416562487326753</v>
      </c>
      <c r="H810">
        <v>1.1062098760654551</v>
      </c>
      <c r="I810">
        <v>1.1062098760654551</v>
      </c>
    </row>
    <row r="811" spans="1:9" x14ac:dyDescent="0.75">
      <c r="A811" s="2">
        <v>36069</v>
      </c>
      <c r="F811">
        <v>0.18439619220001349</v>
      </c>
      <c r="G811">
        <v>0.12433448350111979</v>
      </c>
      <c r="H811">
        <v>0.47692880606940791</v>
      </c>
      <c r="I811">
        <v>0.47692880606940791</v>
      </c>
    </row>
    <row r="812" spans="1:9" x14ac:dyDescent="0.75">
      <c r="A812" s="2">
        <v>36100</v>
      </c>
      <c r="F812">
        <v>0.59160444197032336</v>
      </c>
      <c r="G812">
        <v>0.45589315738457348</v>
      </c>
      <c r="H812">
        <v>0.37094463156393392</v>
      </c>
      <c r="I812">
        <v>0.37094463156393392</v>
      </c>
    </row>
    <row r="813" spans="1:9" x14ac:dyDescent="0.75">
      <c r="A813" s="2">
        <v>36130</v>
      </c>
      <c r="F813">
        <v>0.34574284448545112</v>
      </c>
      <c r="G813">
        <v>0.2131448351465863</v>
      </c>
      <c r="H813">
        <v>0.39744065662017108</v>
      </c>
      <c r="I813">
        <v>0.39744065662017108</v>
      </c>
    </row>
    <row r="814" spans="1:9" x14ac:dyDescent="0.75">
      <c r="A814" s="2">
        <v>36161</v>
      </c>
      <c r="F814">
        <v>1.697981658457657</v>
      </c>
      <c r="G814">
        <v>1.7288414234505061</v>
      </c>
      <c r="H814">
        <v>1.463906324757857</v>
      </c>
      <c r="I814">
        <v>1.463906324757857</v>
      </c>
    </row>
    <row r="815" spans="1:9" x14ac:dyDescent="0.75">
      <c r="A815" s="2">
        <v>36192</v>
      </c>
      <c r="F815">
        <v>1.144793177189126</v>
      </c>
      <c r="G815">
        <v>1.8768589779089671</v>
      </c>
      <c r="H815">
        <v>1.2121939821536769</v>
      </c>
      <c r="I815">
        <v>1.2121939821536769</v>
      </c>
    </row>
    <row r="816" spans="1:9" x14ac:dyDescent="0.75">
      <c r="A816" s="2">
        <v>36220</v>
      </c>
      <c r="F816">
        <v>9.2198112552031461E-2</v>
      </c>
      <c r="H816">
        <v>0.35107261370563092</v>
      </c>
      <c r="I816">
        <v>0.35107261370563092</v>
      </c>
    </row>
    <row r="817" spans="1:9" x14ac:dyDescent="0.75">
      <c r="A817" s="2">
        <v>36251</v>
      </c>
      <c r="F817">
        <v>0.62233728735367821</v>
      </c>
      <c r="G817">
        <v>0.68087946453466208</v>
      </c>
      <c r="H817">
        <v>2.4442603076282041</v>
      </c>
      <c r="I817">
        <v>2.4442603076282041</v>
      </c>
    </row>
    <row r="818" spans="1:9" x14ac:dyDescent="0.75">
      <c r="A818" s="2">
        <v>36281</v>
      </c>
      <c r="F818">
        <v>8.4514940340444739E-2</v>
      </c>
      <c r="G818">
        <v>0</v>
      </c>
      <c r="H818">
        <v>9.2736160993455385E-2</v>
      </c>
      <c r="I818">
        <v>9.2736160993455385E-2</v>
      </c>
    </row>
    <row r="819" spans="1:9" x14ac:dyDescent="0.75">
      <c r="A819" s="2">
        <v>36312</v>
      </c>
      <c r="F819">
        <v>0.1152476507810358</v>
      </c>
      <c r="G819">
        <v>5.9206912266435298E-2</v>
      </c>
      <c r="H819">
        <v>0.125856222554762</v>
      </c>
      <c r="I819">
        <v>0.125856222554762</v>
      </c>
    </row>
    <row r="820" spans="1:9" x14ac:dyDescent="0.75">
      <c r="A820" s="2">
        <v>36342</v>
      </c>
      <c r="F820">
        <v>0.13829717795858851</v>
      </c>
      <c r="G820">
        <v>5.9206911105369658E-2</v>
      </c>
      <c r="H820">
        <v>0</v>
      </c>
      <c r="I820">
        <v>0</v>
      </c>
    </row>
    <row r="821" spans="1:9" x14ac:dyDescent="0.75">
      <c r="A821" s="2">
        <v>36373</v>
      </c>
      <c r="F821">
        <v>0.29196066860907322</v>
      </c>
      <c r="G821">
        <v>0.15985864964584129</v>
      </c>
      <c r="H821">
        <v>0.28483248767483249</v>
      </c>
      <c r="I821">
        <v>0.28483248767483249</v>
      </c>
    </row>
    <row r="822" spans="1:9" x14ac:dyDescent="0.75">
      <c r="A822" s="2">
        <v>36404</v>
      </c>
      <c r="F822">
        <v>0.33805971517881112</v>
      </c>
      <c r="G822">
        <v>0.20722417320251921</v>
      </c>
      <c r="H822">
        <v>0.35107259075827107</v>
      </c>
      <c r="I822">
        <v>0.35107259075827107</v>
      </c>
    </row>
    <row r="823" spans="1:9" x14ac:dyDescent="0.75">
      <c r="A823" s="2">
        <v>36434</v>
      </c>
      <c r="F823">
        <v>4.6099048050003373E-2</v>
      </c>
      <c r="G823">
        <v>0.11841379402065021</v>
      </c>
      <c r="H823">
        <v>5.9616101684039642E-2</v>
      </c>
      <c r="I823">
        <v>5.9616101684039642E-2</v>
      </c>
    </row>
    <row r="824" spans="1:9" x14ac:dyDescent="0.75">
      <c r="A824" s="2">
        <v>36465</v>
      </c>
      <c r="F824">
        <v>0.45330729077038601</v>
      </c>
      <c r="G824">
        <v>0.35524142242712098</v>
      </c>
      <c r="H824">
        <v>0.1126081939280125</v>
      </c>
      <c r="I824">
        <v>0.1126081939280125</v>
      </c>
    </row>
    <row r="825" spans="1:9" x14ac:dyDescent="0.75">
      <c r="A825" s="2">
        <v>36495</v>
      </c>
      <c r="F825">
        <v>1.5366348707402401E-2</v>
      </c>
      <c r="G825">
        <v>0</v>
      </c>
      <c r="H825">
        <v>6.6240108819786078E-3</v>
      </c>
      <c r="I825">
        <v>6.6240108819786078E-3</v>
      </c>
    </row>
    <row r="826" spans="1:9" x14ac:dyDescent="0.75">
      <c r="A826" s="2">
        <v>36526</v>
      </c>
      <c r="F826">
        <v>0.89124825028787646</v>
      </c>
      <c r="G826">
        <v>1.533458631156869</v>
      </c>
      <c r="H826">
        <v>0.97372954678436296</v>
      </c>
      <c r="I826">
        <v>0.97372954678436296</v>
      </c>
    </row>
    <row r="827" spans="1:9" x14ac:dyDescent="0.75">
      <c r="A827" s="2">
        <v>36557</v>
      </c>
      <c r="F827">
        <v>1.3906547462714161</v>
      </c>
      <c r="G827">
        <v>1.7762071981273531</v>
      </c>
      <c r="H827">
        <v>0.89424147678738941</v>
      </c>
      <c r="I827">
        <v>0.89424147678738941</v>
      </c>
    </row>
    <row r="828" spans="1:9" x14ac:dyDescent="0.75">
      <c r="A828" s="2">
        <v>36586</v>
      </c>
      <c r="F828">
        <v>0.79905029733544797</v>
      </c>
      <c r="G828">
        <v>0.53878287235005329</v>
      </c>
      <c r="H828">
        <v>0.3312005757549929</v>
      </c>
      <c r="I828">
        <v>0.3312005757549929</v>
      </c>
    </row>
    <row r="829" spans="1:9" x14ac:dyDescent="0.75">
      <c r="A829" s="2">
        <v>36617</v>
      </c>
      <c r="F829">
        <v>0.39184198726059372</v>
      </c>
      <c r="G829">
        <v>0.14801728017317051</v>
      </c>
      <c r="H829">
        <v>0.41068873005101791</v>
      </c>
      <c r="I829">
        <v>0.41068873005101791</v>
      </c>
    </row>
    <row r="830" spans="1:9" x14ac:dyDescent="0.75">
      <c r="A830" s="2">
        <v>36647</v>
      </c>
      <c r="F830">
        <v>3.8415882753531139E-2</v>
      </c>
      <c r="G830">
        <v>9.4731056745158512E-2</v>
      </c>
      <c r="H830">
        <v>8.6112148260104548E-2</v>
      </c>
      <c r="I830">
        <v>8.6112148260104548E-2</v>
      </c>
    </row>
    <row r="831" spans="1:9" x14ac:dyDescent="0.75">
      <c r="A831" s="2">
        <v>36678</v>
      </c>
      <c r="F831">
        <v>0.14598035002342871</v>
      </c>
      <c r="G831">
        <v>7.6968984181862432E-2</v>
      </c>
      <c r="H831">
        <v>0.63590513046149666</v>
      </c>
      <c r="I831">
        <v>0.63590513046149666</v>
      </c>
    </row>
    <row r="832" spans="1:9" x14ac:dyDescent="0.75">
      <c r="A832" s="2">
        <v>36708</v>
      </c>
      <c r="F832">
        <v>0</v>
      </c>
      <c r="G832">
        <v>0</v>
      </c>
      <c r="H832">
        <v>0</v>
      </c>
      <c r="I832">
        <v>0</v>
      </c>
    </row>
    <row r="833" spans="1:9" x14ac:dyDescent="0.75">
      <c r="A833" s="2">
        <v>36739</v>
      </c>
      <c r="F833">
        <v>0.34574289221650301</v>
      </c>
      <c r="G833">
        <v>0.55654490156147862</v>
      </c>
      <c r="H833">
        <v>0.7882573374744174</v>
      </c>
      <c r="I833">
        <v>0.7882573374744174</v>
      </c>
    </row>
    <row r="834" spans="1:9" x14ac:dyDescent="0.75">
      <c r="A834" s="2">
        <v>36770</v>
      </c>
      <c r="F834">
        <v>0.19207938466512661</v>
      </c>
      <c r="G834">
        <v>7.6968976569994338E-2</v>
      </c>
      <c r="H834">
        <v>3.312005561551442E-2</v>
      </c>
      <c r="I834">
        <v>3.312005561551442E-2</v>
      </c>
    </row>
    <row r="835" spans="1:9" x14ac:dyDescent="0.75">
      <c r="A835" s="2">
        <v>36800</v>
      </c>
      <c r="F835">
        <v>0.44562412828782688</v>
      </c>
      <c r="G835">
        <v>0.38484482836148443</v>
      </c>
      <c r="H835">
        <v>0.30470450573515179</v>
      </c>
      <c r="I835">
        <v>0.30470450573515179</v>
      </c>
    </row>
    <row r="836" spans="1:9" x14ac:dyDescent="0.75">
      <c r="A836" s="2">
        <v>36831</v>
      </c>
      <c r="F836">
        <v>8.4514921917020841E-2</v>
      </c>
      <c r="G836">
        <v>0.14801726228547241</v>
      </c>
      <c r="H836">
        <v>3.9744068372603351E-2</v>
      </c>
      <c r="I836">
        <v>3.9744068372603351E-2</v>
      </c>
    </row>
    <row r="837" spans="1:9" x14ac:dyDescent="0.75">
      <c r="A837" s="2">
        <v>36861</v>
      </c>
      <c r="F837">
        <v>1.5366348707402401E-2</v>
      </c>
      <c r="G837">
        <v>0.2901138007900973</v>
      </c>
      <c r="H837">
        <v>3.3120054409893039E-2</v>
      </c>
      <c r="I837">
        <v>3.3120054409893039E-2</v>
      </c>
    </row>
    <row r="838" spans="1:9" x14ac:dyDescent="0.75">
      <c r="A838" s="2">
        <v>36892</v>
      </c>
      <c r="F838">
        <v>0.96039684906599043</v>
      </c>
      <c r="G838">
        <v>0.93546894674655501</v>
      </c>
      <c r="H838">
        <v>2.0004511829093592</v>
      </c>
      <c r="I838">
        <v>2.0004511829093592</v>
      </c>
    </row>
    <row r="839" spans="1:9" x14ac:dyDescent="0.75">
      <c r="A839" s="2">
        <v>36923</v>
      </c>
      <c r="F839">
        <v>0.72221850801393728</v>
      </c>
      <c r="G839">
        <v>1.302551947057895</v>
      </c>
      <c r="H839">
        <v>0.72201718459145314</v>
      </c>
      <c r="I839">
        <v>0.72201718459145314</v>
      </c>
    </row>
    <row r="840" spans="1:9" x14ac:dyDescent="0.75">
      <c r="A840" s="2">
        <v>36951</v>
      </c>
      <c r="F840">
        <v>0.96039702721687426</v>
      </c>
      <c r="G840">
        <v>1.533458987051364</v>
      </c>
      <c r="H840">
        <v>1.2718102203255439</v>
      </c>
      <c r="I840">
        <v>1.2718102203255439</v>
      </c>
    </row>
    <row r="841" spans="1:9" x14ac:dyDescent="0.75">
      <c r="A841" s="2">
        <v>36982</v>
      </c>
      <c r="F841">
        <v>0.80673348163284597</v>
      </c>
      <c r="G841">
        <v>0.86442090827105045</v>
      </c>
      <c r="H841">
        <v>1.2386901769531991</v>
      </c>
      <c r="I841">
        <v>1.2386901769531991</v>
      </c>
    </row>
    <row r="842" spans="1:9" x14ac:dyDescent="0.75">
      <c r="A842" s="2">
        <v>37012</v>
      </c>
      <c r="F842">
        <v>3.8415882753531139E-2</v>
      </c>
      <c r="G842">
        <v>0</v>
      </c>
      <c r="H842">
        <v>9.2736162227273711E-2</v>
      </c>
      <c r="I842">
        <v>9.2736162227273711E-2</v>
      </c>
    </row>
    <row r="843" spans="1:9" x14ac:dyDescent="0.75">
      <c r="A843" s="2">
        <v>37043</v>
      </c>
      <c r="F843">
        <v>0</v>
      </c>
      <c r="G843">
        <v>0</v>
      </c>
      <c r="H843">
        <v>0</v>
      </c>
      <c r="I843">
        <v>0</v>
      </c>
    </row>
    <row r="844" spans="1:9" x14ac:dyDescent="0.75">
      <c r="A844" s="2">
        <v>37073</v>
      </c>
      <c r="F844">
        <v>0.42257470279647058</v>
      </c>
      <c r="G844">
        <v>0.48549667062290541</v>
      </c>
      <c r="H844">
        <v>0.94060960924961401</v>
      </c>
      <c r="I844">
        <v>0.94060960924961401</v>
      </c>
    </row>
    <row r="845" spans="1:9" x14ac:dyDescent="0.75">
      <c r="A845" s="2">
        <v>37104</v>
      </c>
      <c r="F845">
        <v>0</v>
      </c>
      <c r="G845">
        <v>0.313796579155671</v>
      </c>
      <c r="H845">
        <v>9.2736159236947627E-2</v>
      </c>
      <c r="I845">
        <v>9.2736159236947627E-2</v>
      </c>
    </row>
    <row r="846" spans="1:9" x14ac:dyDescent="0.75">
      <c r="A846" s="2">
        <v>37135</v>
      </c>
      <c r="F846">
        <v>7.6831755010932992E-2</v>
      </c>
      <c r="G846">
        <v>5.9206907259470941E-2</v>
      </c>
      <c r="H846">
        <v>0</v>
      </c>
      <c r="I846">
        <v>0</v>
      </c>
    </row>
    <row r="847" spans="1:9" x14ac:dyDescent="0.75">
      <c r="A847" s="2">
        <v>37165</v>
      </c>
      <c r="F847">
        <v>0.18439619220001349</v>
      </c>
      <c r="G847">
        <v>0.14801724032018401</v>
      </c>
      <c r="H847">
        <v>4.6368077442495437E-2</v>
      </c>
      <c r="I847">
        <v>4.6368077442495437E-2</v>
      </c>
    </row>
    <row r="848" spans="1:9" x14ac:dyDescent="0.75">
      <c r="A848" s="2">
        <v>37196</v>
      </c>
      <c r="F848">
        <v>1.3829714204087931</v>
      </c>
      <c r="G848">
        <v>1.0598035561011441</v>
      </c>
      <c r="H848">
        <v>1.0995858649092971</v>
      </c>
      <c r="I848">
        <v>1.0995858649092971</v>
      </c>
    </row>
    <row r="849" spans="1:9" x14ac:dyDescent="0.75">
      <c r="A849" s="2">
        <v>37226</v>
      </c>
      <c r="F849">
        <v>1.0910107496389529</v>
      </c>
      <c r="G849">
        <v>1.1426931766665049</v>
      </c>
      <c r="H849">
        <v>1.993827363076653</v>
      </c>
      <c r="I849">
        <v>1.993827363076653</v>
      </c>
    </row>
    <row r="850" spans="1:9" x14ac:dyDescent="0.75">
      <c r="A850" s="2">
        <v>37257</v>
      </c>
      <c r="F850">
        <v>0.15366349814032301</v>
      </c>
      <c r="G850">
        <v>0.25458966629903901</v>
      </c>
      <c r="H850">
        <v>0.16560025991106991</v>
      </c>
      <c r="I850">
        <v>0.16560025991106991</v>
      </c>
    </row>
    <row r="851" spans="1:9" x14ac:dyDescent="0.75">
      <c r="A851" s="2">
        <v>37288</v>
      </c>
      <c r="F851">
        <v>0.1613466833323125</v>
      </c>
      <c r="G851">
        <v>0.1835414118847625</v>
      </c>
      <c r="H851">
        <v>4.6368076912318507E-2</v>
      </c>
      <c r="I851">
        <v>4.6368076912318507E-2</v>
      </c>
    </row>
    <row r="852" spans="1:9" x14ac:dyDescent="0.75">
      <c r="A852" s="2">
        <v>37316</v>
      </c>
      <c r="F852">
        <v>0.48404009805368059</v>
      </c>
      <c r="G852">
        <v>0.65719668557719169</v>
      </c>
      <c r="H852">
        <v>0.60278504876243622</v>
      </c>
      <c r="I852">
        <v>0.60278504876243622</v>
      </c>
    </row>
    <row r="853" spans="1:9" x14ac:dyDescent="0.75">
      <c r="A853" s="2">
        <v>37347</v>
      </c>
      <c r="F853">
        <v>0.44562421631643018</v>
      </c>
      <c r="G853">
        <v>0.23682764827707289</v>
      </c>
      <c r="H853">
        <v>1.470530586034029</v>
      </c>
      <c r="I853">
        <v>1.470530586034029</v>
      </c>
    </row>
    <row r="854" spans="1:9" x14ac:dyDescent="0.75">
      <c r="A854" s="2">
        <v>37377</v>
      </c>
      <c r="F854">
        <v>7.6831762644856008E-3</v>
      </c>
      <c r="G854">
        <v>1.1841382093144811E-2</v>
      </c>
      <c r="H854">
        <v>0.14572825545735221</v>
      </c>
      <c r="I854">
        <v>0.14572825545735221</v>
      </c>
    </row>
    <row r="855" spans="1:9" x14ac:dyDescent="0.75">
      <c r="A855" s="2">
        <v>37408</v>
      </c>
      <c r="F855">
        <v>3.0732704966805371E-2</v>
      </c>
      <c r="G855">
        <v>1.184138201216119E-2</v>
      </c>
      <c r="H855">
        <v>0</v>
      </c>
      <c r="I855">
        <v>0</v>
      </c>
    </row>
    <row r="856" spans="1:9" x14ac:dyDescent="0.75">
      <c r="A856" s="2">
        <v>37438</v>
      </c>
      <c r="F856">
        <v>0.26122799517811729</v>
      </c>
      <c r="G856">
        <v>0.49141736151287929</v>
      </c>
      <c r="H856">
        <v>0.20534436017769511</v>
      </c>
      <c r="I856">
        <v>0.20534436017769511</v>
      </c>
    </row>
    <row r="857" spans="1:9" x14ac:dyDescent="0.75">
      <c r="A857" s="2">
        <v>37469</v>
      </c>
      <c r="F857">
        <v>8.4514930989406656E-2</v>
      </c>
      <c r="G857">
        <v>0</v>
      </c>
      <c r="H857">
        <v>9.9360174136210344E-2</v>
      </c>
      <c r="I857">
        <v>9.9360174136210344E-2</v>
      </c>
    </row>
    <row r="858" spans="1:9" x14ac:dyDescent="0.75">
      <c r="A858" s="2">
        <v>37500</v>
      </c>
      <c r="F858">
        <v>0.37647560127089508</v>
      </c>
      <c r="G858">
        <v>0.26643108266761922</v>
      </c>
      <c r="H858">
        <v>0.15235226200045759</v>
      </c>
      <c r="I858">
        <v>0.15235226200045759</v>
      </c>
    </row>
    <row r="859" spans="1:9" x14ac:dyDescent="0.75">
      <c r="A859" s="2">
        <v>37530</v>
      </c>
      <c r="F859">
        <v>5.3782224156106777E-2</v>
      </c>
      <c r="G859">
        <v>5.9206897010325103E-2</v>
      </c>
      <c r="H859">
        <v>0.13910422985984991</v>
      </c>
      <c r="I859">
        <v>0.13910422985984991</v>
      </c>
    </row>
    <row r="860" spans="1:9" x14ac:dyDescent="0.75">
      <c r="A860" s="2">
        <v>37561</v>
      </c>
      <c r="F860">
        <v>2.366417767881293</v>
      </c>
      <c r="G860">
        <v>2.3445933342016501</v>
      </c>
      <c r="H860">
        <v>1.4837785250219171</v>
      </c>
      <c r="I860">
        <v>1.4837785250219171</v>
      </c>
    </row>
    <row r="861" spans="1:9" x14ac:dyDescent="0.75">
      <c r="A861" s="2">
        <v>37591</v>
      </c>
      <c r="F861">
        <v>0.88356505210674063</v>
      </c>
      <c r="G861">
        <v>2.9189001446763019</v>
      </c>
      <c r="H861">
        <v>1.636130735967626</v>
      </c>
      <c r="I861">
        <v>1.636130735967626</v>
      </c>
    </row>
    <row r="862" spans="1:9" x14ac:dyDescent="0.75">
      <c r="A862" s="2">
        <v>37622</v>
      </c>
      <c r="F862">
        <v>8.4514922259854255E-2</v>
      </c>
      <c r="G862">
        <v>8.8810349606606734E-2</v>
      </c>
      <c r="H862">
        <v>9.9360162115732523E-2</v>
      </c>
      <c r="I862">
        <v>9.9360162115732523E-2</v>
      </c>
    </row>
    <row r="863" spans="1:9" x14ac:dyDescent="0.75">
      <c r="A863" s="2">
        <v>37653</v>
      </c>
      <c r="F863">
        <v>0.66075311574336471</v>
      </c>
      <c r="G863">
        <v>0.92954844930250247</v>
      </c>
      <c r="H863">
        <v>0.94060955493352627</v>
      </c>
      <c r="I863">
        <v>0.94060955493352627</v>
      </c>
    </row>
    <row r="864" spans="1:9" x14ac:dyDescent="0.75">
      <c r="A864" s="2">
        <v>37681</v>
      </c>
      <c r="F864">
        <v>0.61465410657785924</v>
      </c>
      <c r="G864">
        <v>0.63351393131315514</v>
      </c>
      <c r="H864">
        <v>0.80150541469681569</v>
      </c>
      <c r="I864">
        <v>0.80150541469681569</v>
      </c>
    </row>
    <row r="865" spans="1:9" x14ac:dyDescent="0.75">
      <c r="A865" s="2">
        <v>37712</v>
      </c>
      <c r="F865">
        <v>0.91429803133511833</v>
      </c>
      <c r="G865">
        <v>0.69864155844723219</v>
      </c>
      <c r="H865">
        <v>0.35769661849782902</v>
      </c>
      <c r="I865">
        <v>0.35769661849782902</v>
      </c>
    </row>
    <row r="866" spans="1:9" x14ac:dyDescent="0.75">
      <c r="A866" s="2">
        <v>37742</v>
      </c>
      <c r="F866">
        <v>0.28427753180368909</v>
      </c>
      <c r="G866">
        <v>0.37300354916783768</v>
      </c>
      <c r="H866">
        <v>0.1258562246602096</v>
      </c>
      <c r="I866">
        <v>0.1258562246602096</v>
      </c>
    </row>
    <row r="867" spans="1:9" x14ac:dyDescent="0.75">
      <c r="A867" s="2">
        <v>37773</v>
      </c>
      <c r="F867">
        <v>0.1306140004022322</v>
      </c>
      <c r="G867">
        <v>0.1480172784604589</v>
      </c>
      <c r="H867">
        <v>2.6496046074380431E-2</v>
      </c>
      <c r="I867">
        <v>2.6496046074380431E-2</v>
      </c>
    </row>
    <row r="868" spans="1:9" x14ac:dyDescent="0.75">
      <c r="A868" s="2">
        <v>37803</v>
      </c>
      <c r="F868">
        <v>0.50708965251482463</v>
      </c>
      <c r="G868">
        <v>0.2427483397227112</v>
      </c>
      <c r="H868">
        <v>0.9869777138634066</v>
      </c>
      <c r="I868">
        <v>0.9869777138634066</v>
      </c>
    </row>
    <row r="869" spans="1:9" x14ac:dyDescent="0.75">
      <c r="A869" s="2">
        <v>37834</v>
      </c>
      <c r="F869">
        <v>0.1767130416865135</v>
      </c>
      <c r="G869">
        <v>0.63351389278394254</v>
      </c>
      <c r="H869">
        <v>0.41068870906991117</v>
      </c>
      <c r="I869">
        <v>0.41068870906991117</v>
      </c>
    </row>
    <row r="870" spans="1:9" x14ac:dyDescent="0.75">
      <c r="A870" s="2">
        <v>37865</v>
      </c>
      <c r="F870">
        <v>0.2612279658922898</v>
      </c>
      <c r="G870">
        <v>0.31379659237410329</v>
      </c>
      <c r="H870">
        <v>0.27820847457323061</v>
      </c>
      <c r="I870">
        <v>0.27820847457323061</v>
      </c>
    </row>
    <row r="871" spans="1:9" x14ac:dyDescent="0.75">
      <c r="A871" s="2">
        <v>37895</v>
      </c>
      <c r="F871">
        <v>0</v>
      </c>
      <c r="G871">
        <v>0</v>
      </c>
      <c r="H871">
        <v>3.312005566858766E-2</v>
      </c>
      <c r="I871">
        <v>3.312005566858766E-2</v>
      </c>
    </row>
    <row r="872" spans="1:9" x14ac:dyDescent="0.75">
      <c r="A872" s="2">
        <v>37926</v>
      </c>
      <c r="F872">
        <v>0.59928760940443804</v>
      </c>
      <c r="G872">
        <v>0.5920690425250027</v>
      </c>
      <c r="H872">
        <v>0.45705679430475721</v>
      </c>
      <c r="I872">
        <v>0.45705679430475721</v>
      </c>
    </row>
    <row r="873" spans="1:9" x14ac:dyDescent="0.75">
      <c r="A873" s="2">
        <v>37956</v>
      </c>
      <c r="F873">
        <v>0.83746604891761667</v>
      </c>
      <c r="G873">
        <v>1.4683311109498249</v>
      </c>
      <c r="H873">
        <v>1.662626795535177</v>
      </c>
      <c r="I873">
        <v>1.662626795535177</v>
      </c>
    </row>
    <row r="874" spans="1:9" x14ac:dyDescent="0.75">
      <c r="A874" s="2">
        <v>37987</v>
      </c>
      <c r="F874">
        <v>3.0732698483182341E-2</v>
      </c>
      <c r="G874">
        <v>1.314393096980772</v>
      </c>
      <c r="H874">
        <v>0.2848324458132222</v>
      </c>
      <c r="I874">
        <v>0.2848324458132222</v>
      </c>
    </row>
    <row r="875" spans="1:9" x14ac:dyDescent="0.75">
      <c r="A875" s="2">
        <v>38018</v>
      </c>
      <c r="F875">
        <v>1.4828528575749229</v>
      </c>
      <c r="G875">
        <v>2.024876222363289</v>
      </c>
      <c r="H875">
        <v>1.000225639896273</v>
      </c>
      <c r="I875">
        <v>1.000225639896273</v>
      </c>
    </row>
    <row r="876" spans="1:9" x14ac:dyDescent="0.75">
      <c r="A876" s="2">
        <v>38047</v>
      </c>
      <c r="F876">
        <v>0.23817846458159669</v>
      </c>
      <c r="G876">
        <v>0.19538279546406651</v>
      </c>
      <c r="H876">
        <v>0.2185923903130163</v>
      </c>
      <c r="I876">
        <v>0.2185923903130163</v>
      </c>
    </row>
    <row r="877" spans="1:9" x14ac:dyDescent="0.75">
      <c r="A877" s="2">
        <v>38078</v>
      </c>
      <c r="F877">
        <v>6.1465409541880879E-2</v>
      </c>
      <c r="G877">
        <v>0</v>
      </c>
      <c r="H877">
        <v>0.24508842956621679</v>
      </c>
      <c r="I877">
        <v>0.24508842956621679</v>
      </c>
    </row>
    <row r="878" spans="1:9" x14ac:dyDescent="0.75">
      <c r="A878" s="2">
        <v>38108</v>
      </c>
      <c r="F878">
        <v>0.19976258001441929</v>
      </c>
      <c r="H878">
        <v>0.33120058978244621</v>
      </c>
      <c r="I878">
        <v>0.33120058978244621</v>
      </c>
    </row>
    <row r="879" spans="1:9" x14ac:dyDescent="0.75">
      <c r="A879" s="2">
        <v>38139</v>
      </c>
      <c r="F879">
        <v>0.19207941033584289</v>
      </c>
      <c r="G879">
        <v>0.23682765237418521</v>
      </c>
      <c r="H879">
        <v>0.13248023777481199</v>
      </c>
      <c r="I879">
        <v>0.13248023777481199</v>
      </c>
    </row>
    <row r="880" spans="1:9" x14ac:dyDescent="0.75">
      <c r="A880" s="2">
        <v>38169</v>
      </c>
      <c r="F880">
        <v>8.4514938269529175E-2</v>
      </c>
      <c r="G880">
        <v>0.31971731467548592</v>
      </c>
      <c r="H880">
        <v>0.12585621697301511</v>
      </c>
      <c r="I880">
        <v>0.12585621697301511</v>
      </c>
    </row>
    <row r="881" spans="1:9" x14ac:dyDescent="0.75">
      <c r="A881" s="2">
        <v>38200</v>
      </c>
      <c r="F881">
        <v>0.49940639477991589</v>
      </c>
      <c r="G881">
        <v>0.58614836108127499</v>
      </c>
      <c r="H881">
        <v>0.3312005722285794</v>
      </c>
      <c r="I881">
        <v>0.3312005722285794</v>
      </c>
    </row>
    <row r="882" spans="1:9" x14ac:dyDescent="0.75">
      <c r="A882" s="2">
        <v>38231</v>
      </c>
      <c r="F882">
        <v>0</v>
      </c>
      <c r="G882">
        <v>2.368276202153672E-2</v>
      </c>
      <c r="H882">
        <v>4.6368079095538438E-2</v>
      </c>
      <c r="I882">
        <v>4.6368079095538438E-2</v>
      </c>
    </row>
    <row r="883" spans="1:9" x14ac:dyDescent="0.75">
      <c r="A883" s="2">
        <v>38261</v>
      </c>
      <c r="F883">
        <v>1.467486370080622</v>
      </c>
      <c r="G883">
        <v>1.3143931341415649</v>
      </c>
      <c r="H883">
        <v>0.63590507599302859</v>
      </c>
      <c r="I883">
        <v>0.63590507599302859</v>
      </c>
    </row>
    <row r="884" spans="1:9" x14ac:dyDescent="0.75">
      <c r="A884" s="2">
        <v>38292</v>
      </c>
      <c r="F884">
        <v>1.2293079801359159</v>
      </c>
      <c r="G884">
        <v>1.420965672063452</v>
      </c>
      <c r="H884">
        <v>0.92073756895385539</v>
      </c>
      <c r="I884">
        <v>0.92073756895385539</v>
      </c>
    </row>
    <row r="885" spans="1:9" x14ac:dyDescent="0.75">
      <c r="A885" s="2">
        <v>38322</v>
      </c>
      <c r="F885">
        <v>0.7222184035589404</v>
      </c>
      <c r="G885">
        <v>2.0781622168434879</v>
      </c>
      <c r="H885">
        <v>0.89424148510674861</v>
      </c>
      <c r="I885">
        <v>0.89424148510674861</v>
      </c>
    </row>
    <row r="886" spans="1:9" x14ac:dyDescent="0.75">
      <c r="A886" s="2">
        <v>38353</v>
      </c>
      <c r="F886">
        <v>3.28071562175493</v>
      </c>
      <c r="G886">
        <v>3.3925552226346491</v>
      </c>
      <c r="H886">
        <v>2.020323216566323</v>
      </c>
      <c r="I886">
        <v>2.020323216566323</v>
      </c>
    </row>
    <row r="887" spans="1:9" x14ac:dyDescent="0.75">
      <c r="A887" s="2">
        <v>38384</v>
      </c>
      <c r="F887">
        <v>1.375288409652597</v>
      </c>
      <c r="G887">
        <v>1.4446485495079711</v>
      </c>
      <c r="H887">
        <v>0.470304789804945</v>
      </c>
      <c r="I887">
        <v>0.470304789804945</v>
      </c>
    </row>
    <row r="888" spans="1:9" x14ac:dyDescent="0.75">
      <c r="A888" s="2">
        <v>38412</v>
      </c>
      <c r="F888">
        <v>0.79136712844496082</v>
      </c>
      <c r="G888">
        <v>1.4268865211802491</v>
      </c>
      <c r="H888">
        <v>0.74851330609220423</v>
      </c>
      <c r="I888">
        <v>0.74851330609220423</v>
      </c>
    </row>
    <row r="889" spans="1:9" x14ac:dyDescent="0.75">
      <c r="A889" s="2">
        <v>38443</v>
      </c>
      <c r="F889">
        <v>0.1229308190837618</v>
      </c>
      <c r="G889">
        <v>0.23682764827707289</v>
      </c>
      <c r="H889">
        <v>0.48355285876028642</v>
      </c>
      <c r="I889">
        <v>0.48355285876028642</v>
      </c>
    </row>
    <row r="890" spans="1:9" x14ac:dyDescent="0.75">
      <c r="A890" s="2">
        <v>38473</v>
      </c>
      <c r="F890">
        <v>0.49172328092707851</v>
      </c>
      <c r="G890">
        <v>0.538782888546533</v>
      </c>
      <c r="H890">
        <v>0.55641698076655211</v>
      </c>
      <c r="I890">
        <v>0.55641698076655211</v>
      </c>
    </row>
    <row r="891" spans="1:9" x14ac:dyDescent="0.75">
      <c r="A891" s="2">
        <v>38504</v>
      </c>
      <c r="F891">
        <v>0</v>
      </c>
      <c r="G891">
        <v>7.69689819762331E-2</v>
      </c>
      <c r="H891">
        <v>0</v>
      </c>
      <c r="I891">
        <v>0</v>
      </c>
    </row>
    <row r="892" spans="1:9" x14ac:dyDescent="0.75">
      <c r="A892" s="2">
        <v>38534</v>
      </c>
      <c r="F892">
        <v>8.4514938269529175E-2</v>
      </c>
      <c r="G892">
        <v>7.1048291782503104E-2</v>
      </c>
      <c r="H892">
        <v>0.14572825369954881</v>
      </c>
      <c r="I892">
        <v>0.14572825369954881</v>
      </c>
    </row>
    <row r="893" spans="1:9" x14ac:dyDescent="0.75">
      <c r="A893" s="2">
        <v>38565</v>
      </c>
      <c r="F893">
        <v>0.48404005826216312</v>
      </c>
      <c r="G893">
        <v>0.526941447555755</v>
      </c>
      <c r="H893">
        <v>0.26496046148431829</v>
      </c>
      <c r="I893">
        <v>0.26496046148431829</v>
      </c>
    </row>
    <row r="894" spans="1:9" x14ac:dyDescent="0.75">
      <c r="A894" s="2">
        <v>38596</v>
      </c>
      <c r="F894">
        <v>0.26891113395164778</v>
      </c>
      <c r="G894">
        <v>0.27827246478120221</v>
      </c>
      <c r="H894">
        <v>6.6240111231028839E-2</v>
      </c>
      <c r="I894">
        <v>6.6240111231028839E-2</v>
      </c>
    </row>
    <row r="895" spans="1:9" x14ac:dyDescent="0.75">
      <c r="A895" s="2">
        <v>38626</v>
      </c>
      <c r="F895">
        <v>0.16902984571221799</v>
      </c>
      <c r="G895">
        <v>0.1598586225895664</v>
      </c>
      <c r="H895">
        <v>0.1987203389467988</v>
      </c>
      <c r="I895">
        <v>0.1987203389467988</v>
      </c>
    </row>
    <row r="896" spans="1:9" x14ac:dyDescent="0.75">
      <c r="A896" s="2">
        <v>38657</v>
      </c>
      <c r="F896">
        <v>0.33037652023396852</v>
      </c>
      <c r="G896">
        <v>0.39076557040446858</v>
      </c>
      <c r="H896">
        <v>0.13910423992102081</v>
      </c>
      <c r="I896">
        <v>0.13910423992102081</v>
      </c>
    </row>
    <row r="897" spans="1:9" x14ac:dyDescent="0.75">
      <c r="A897" s="2">
        <v>38687</v>
      </c>
      <c r="F897">
        <v>2.6583784151089871</v>
      </c>
      <c r="G897">
        <v>4.7483934072165681</v>
      </c>
      <c r="H897">
        <v>3.0073010317208348</v>
      </c>
      <c r="I897">
        <v>3.0073010317208348</v>
      </c>
    </row>
    <row r="898" spans="1:9" x14ac:dyDescent="0.75">
      <c r="A898" s="2">
        <v>38718</v>
      </c>
      <c r="F898">
        <v>4.7405189056077006</v>
      </c>
      <c r="G898">
        <v>3.37479311080638</v>
      </c>
      <c r="H898">
        <v>0.97372951964036447</v>
      </c>
      <c r="I898">
        <v>0.97372951964036447</v>
      </c>
    </row>
    <row r="899" spans="1:9" x14ac:dyDescent="0.75">
      <c r="A899" s="2">
        <v>38749</v>
      </c>
      <c r="F899">
        <v>1.244674456802042</v>
      </c>
      <c r="G899">
        <v>1.267027835870997</v>
      </c>
      <c r="H899">
        <v>0.52329687752847787</v>
      </c>
      <c r="I899">
        <v>0.52329687752847787</v>
      </c>
    </row>
    <row r="900" spans="1:9" x14ac:dyDescent="0.75">
      <c r="A900" s="2">
        <v>38777</v>
      </c>
      <c r="F900">
        <v>1.060278314383805</v>
      </c>
      <c r="G900">
        <v>1.1900588759781241</v>
      </c>
      <c r="H900">
        <v>0.42393673681833272</v>
      </c>
      <c r="I900">
        <v>0.42393673681833272</v>
      </c>
    </row>
    <row r="901" spans="1:9" x14ac:dyDescent="0.75">
      <c r="A901" s="2">
        <v>38808</v>
      </c>
      <c r="F901">
        <v>1.3599222018562489</v>
      </c>
      <c r="G901">
        <v>1.355838270064585</v>
      </c>
      <c r="H901">
        <v>0.5100488923281512</v>
      </c>
      <c r="I901">
        <v>0.5100488923281512</v>
      </c>
    </row>
    <row r="902" spans="1:9" x14ac:dyDescent="0.75">
      <c r="A902" s="2">
        <v>38838</v>
      </c>
      <c r="F902">
        <v>0.67611952272355791</v>
      </c>
      <c r="G902">
        <v>0.53878291280845581</v>
      </c>
      <c r="H902">
        <v>0.62265709082660414</v>
      </c>
      <c r="I902">
        <v>0.62265709082660414</v>
      </c>
    </row>
    <row r="903" spans="1:9" x14ac:dyDescent="0.75">
      <c r="A903" s="2">
        <v>38869</v>
      </c>
      <c r="F903">
        <v>9.9881289711014343E-2</v>
      </c>
      <c r="G903">
        <v>0.25458972318679768</v>
      </c>
      <c r="H903">
        <v>9.2736163727968141E-2</v>
      </c>
      <c r="I903">
        <v>9.2736163727968141E-2</v>
      </c>
    </row>
    <row r="904" spans="1:9" x14ac:dyDescent="0.75">
      <c r="A904" s="2">
        <v>38899</v>
      </c>
      <c r="F904">
        <v>0.15366352724882351</v>
      </c>
      <c r="G904">
        <v>0.14209658356500621</v>
      </c>
      <c r="H904">
        <v>0.49017684752043222</v>
      </c>
      <c r="I904">
        <v>0.49017684752043222</v>
      </c>
    </row>
    <row r="905" spans="1:9" x14ac:dyDescent="0.75">
      <c r="A905" s="2">
        <v>38930</v>
      </c>
      <c r="F905">
        <v>0</v>
      </c>
      <c r="G905">
        <v>0</v>
      </c>
      <c r="H905">
        <v>0</v>
      </c>
      <c r="I905">
        <v>0</v>
      </c>
    </row>
    <row r="906" spans="1:9" x14ac:dyDescent="0.75">
      <c r="A906" s="2">
        <v>38961</v>
      </c>
      <c r="F906">
        <v>0</v>
      </c>
      <c r="G906">
        <v>0</v>
      </c>
      <c r="H906">
        <v>0</v>
      </c>
      <c r="I906">
        <v>0</v>
      </c>
    </row>
    <row r="907" spans="1:9" x14ac:dyDescent="0.75">
      <c r="A907" s="2">
        <v>38991</v>
      </c>
      <c r="F907">
        <v>0.245861589600018</v>
      </c>
      <c r="G907">
        <v>0.50917929752601732</v>
      </c>
      <c r="H907">
        <v>0.43718471607132042</v>
      </c>
      <c r="I907">
        <v>0.43718471607132042</v>
      </c>
    </row>
    <row r="908" spans="1:9" x14ac:dyDescent="0.75">
      <c r="A908" s="2">
        <v>39022</v>
      </c>
      <c r="F908">
        <v>0.19976253646814601</v>
      </c>
      <c r="G908">
        <v>0.20722415903883401</v>
      </c>
      <c r="H908">
        <v>3.3120057182805827E-2</v>
      </c>
      <c r="I908">
        <v>3.3120057182805827E-2</v>
      </c>
    </row>
    <row r="909" spans="1:9" x14ac:dyDescent="0.75">
      <c r="A909" s="2">
        <v>39052</v>
      </c>
      <c r="F909">
        <v>0.48403999143868942</v>
      </c>
      <c r="G909">
        <v>0.72232419179662366</v>
      </c>
      <c r="H909">
        <v>0.60278501863787193</v>
      </c>
      <c r="I909">
        <v>0.60278501863787193</v>
      </c>
    </row>
    <row r="910" spans="1:9" x14ac:dyDescent="0.75">
      <c r="A910" s="2">
        <v>39083</v>
      </c>
      <c r="F910">
        <v>0.2074457276414062</v>
      </c>
      <c r="G910">
        <v>0.32563793164773719</v>
      </c>
      <c r="H910">
        <v>0.51004880669518593</v>
      </c>
      <c r="I910">
        <v>0.51004880669518593</v>
      </c>
    </row>
    <row r="911" spans="1:9" x14ac:dyDescent="0.75">
      <c r="A911" s="2">
        <v>39114</v>
      </c>
      <c r="F911">
        <v>0.53782228540692423</v>
      </c>
      <c r="G911">
        <v>1.231503660720854</v>
      </c>
      <c r="H911">
        <v>0.84124940510349311</v>
      </c>
      <c r="I911">
        <v>0.84124940510349311</v>
      </c>
    </row>
    <row r="912" spans="1:9" x14ac:dyDescent="0.75">
      <c r="A912" s="2">
        <v>39142</v>
      </c>
      <c r="F912">
        <v>0.12293081673604191</v>
      </c>
      <c r="G912">
        <v>0.17170003348032761</v>
      </c>
      <c r="H912">
        <v>0.22521639556031919</v>
      </c>
      <c r="I912">
        <v>0.22521639556031919</v>
      </c>
    </row>
    <row r="913" spans="1:9" x14ac:dyDescent="0.75">
      <c r="A913" s="2">
        <v>39173</v>
      </c>
      <c r="F913">
        <v>5.3782234780248878E-2</v>
      </c>
      <c r="G913">
        <v>8.8810365898273E-2</v>
      </c>
      <c r="H913">
        <v>1.0200978043973949</v>
      </c>
      <c r="I913">
        <v>1.0200978043973949</v>
      </c>
    </row>
    <row r="914" spans="1:9" x14ac:dyDescent="0.75">
      <c r="A914" s="2">
        <v>39203</v>
      </c>
      <c r="F914">
        <v>0</v>
      </c>
      <c r="G914">
        <v>4.1444837326006838E-2</v>
      </c>
      <c r="H914">
        <v>7.286412772867612E-2</v>
      </c>
      <c r="I914">
        <v>7.286412772867612E-2</v>
      </c>
    </row>
    <row r="915" spans="1:9" x14ac:dyDescent="0.75">
      <c r="A915" s="2">
        <v>39234</v>
      </c>
      <c r="F915">
        <v>0</v>
      </c>
      <c r="G915">
        <v>7.1048294278596505E-2</v>
      </c>
      <c r="H915">
        <v>0</v>
      </c>
      <c r="I915">
        <v>0</v>
      </c>
    </row>
    <row r="916" spans="1:9" x14ac:dyDescent="0.75">
      <c r="A916" s="2">
        <v>39264</v>
      </c>
      <c r="F916">
        <v>2.3049528228661659E-2</v>
      </c>
      <c r="G916">
        <v>0.21314487975876781</v>
      </c>
      <c r="H916">
        <v>0.13248023332792069</v>
      </c>
      <c r="I916">
        <v>0.13248023332792069</v>
      </c>
    </row>
    <row r="917" spans="1:9" x14ac:dyDescent="0.75">
      <c r="A917" s="2">
        <v>39295</v>
      </c>
      <c r="F917">
        <v>0.1997625579119664</v>
      </c>
      <c r="G917">
        <v>0.75784837931619409</v>
      </c>
      <c r="H917">
        <v>1.19894606011633</v>
      </c>
      <c r="I917">
        <v>1.19894606011633</v>
      </c>
    </row>
    <row r="918" spans="1:9" x14ac:dyDescent="0.75">
      <c r="A918" s="2">
        <v>39326</v>
      </c>
      <c r="F918">
        <v>0.17671303709758701</v>
      </c>
      <c r="G918">
        <v>0.14209657654047861</v>
      </c>
      <c r="H918">
        <v>0.3709446327643075</v>
      </c>
      <c r="I918">
        <v>0.3709446327643075</v>
      </c>
    </row>
    <row r="919" spans="1:9" x14ac:dyDescent="0.75">
      <c r="A919" s="2">
        <v>39356</v>
      </c>
      <c r="F919">
        <v>7.6831746750005616E-3</v>
      </c>
      <c r="G919">
        <v>7.6968966554548393E-2</v>
      </c>
      <c r="H919">
        <v>0.30470450573515179</v>
      </c>
      <c r="I919">
        <v>0.30470450573515179</v>
      </c>
    </row>
    <row r="920" spans="1:9" x14ac:dyDescent="0.75">
      <c r="A920" s="2">
        <v>39387</v>
      </c>
      <c r="F920">
        <v>0.16134666495110431</v>
      </c>
      <c r="G920">
        <v>8.8810356709594751E-2</v>
      </c>
      <c r="H920">
        <v>0.13248022873122331</v>
      </c>
      <c r="I920">
        <v>0.13248022873122331</v>
      </c>
    </row>
    <row r="921" spans="1:9" x14ac:dyDescent="0.75">
      <c r="A921" s="2">
        <v>39417</v>
      </c>
      <c r="F921">
        <v>0.83746604891761667</v>
      </c>
      <c r="G921">
        <v>0.81705520268186449</v>
      </c>
      <c r="H921">
        <v>0.8213773641711658</v>
      </c>
      <c r="I921">
        <v>0.8213773641711658</v>
      </c>
    </row>
    <row r="922" spans="1:9" x14ac:dyDescent="0.75">
      <c r="A922" s="2">
        <v>39448</v>
      </c>
      <c r="F922">
        <v>3.9337854058473392</v>
      </c>
      <c r="G922">
        <v>4.6003759111156359</v>
      </c>
      <c r="H922">
        <v>2.378019756999326</v>
      </c>
      <c r="I922">
        <v>2.378019756999326</v>
      </c>
    </row>
    <row r="923" spans="1:9" x14ac:dyDescent="0.75">
      <c r="A923" s="2">
        <v>39479</v>
      </c>
      <c r="F923">
        <v>0.34574289449050172</v>
      </c>
      <c r="G923">
        <v>1.3972829921988399</v>
      </c>
      <c r="H923">
        <v>1.2519380618267819</v>
      </c>
      <c r="I923">
        <v>1.2519380618267819</v>
      </c>
    </row>
    <row r="924" spans="1:9" x14ac:dyDescent="0.75">
      <c r="A924" s="2">
        <v>39508</v>
      </c>
      <c r="F924">
        <v>7.6831760460026217E-3</v>
      </c>
      <c r="G924">
        <v>0.10065174863192559</v>
      </c>
      <c r="H924">
        <v>0.34444858871723533</v>
      </c>
      <c r="I924">
        <v>0.34444858871723533</v>
      </c>
    </row>
    <row r="925" spans="1:9" x14ac:dyDescent="0.75">
      <c r="A925" s="2">
        <v>39539</v>
      </c>
      <c r="F925">
        <v>0</v>
      </c>
      <c r="G925">
        <v>0</v>
      </c>
      <c r="H925">
        <v>0</v>
      </c>
      <c r="I925">
        <v>0</v>
      </c>
    </row>
    <row r="926" spans="1:9" x14ac:dyDescent="0.75">
      <c r="A926" s="2">
        <v>39569</v>
      </c>
      <c r="F926">
        <v>0.5301391722672284</v>
      </c>
      <c r="G926">
        <v>0.72232431319590706</v>
      </c>
      <c r="H926">
        <v>1.636130884801994</v>
      </c>
      <c r="I926">
        <v>1.636130884801994</v>
      </c>
    </row>
    <row r="927" spans="1:9" x14ac:dyDescent="0.75">
      <c r="A927" s="2">
        <v>39600</v>
      </c>
      <c r="F927">
        <v>7.6831762417013437E-3</v>
      </c>
      <c r="G927">
        <v>0</v>
      </c>
      <c r="H927">
        <v>1.324802303719021E-2</v>
      </c>
      <c r="I927">
        <v>1.324802303719021E-2</v>
      </c>
    </row>
    <row r="928" spans="1:9" x14ac:dyDescent="0.75">
      <c r="A928" s="2">
        <v>39630</v>
      </c>
      <c r="F928">
        <v>1.536635215244111E-2</v>
      </c>
      <c r="G928">
        <v>1.184138177994808E-2</v>
      </c>
      <c r="H928">
        <v>0</v>
      </c>
      <c r="I928">
        <v>0</v>
      </c>
    </row>
    <row r="929" spans="1:9" x14ac:dyDescent="0.75">
      <c r="A929" s="2">
        <v>39661</v>
      </c>
      <c r="F929">
        <v>7.6831754143912431E-3</v>
      </c>
      <c r="G929">
        <v>2.3682761440075611E-2</v>
      </c>
      <c r="H929">
        <v>0</v>
      </c>
      <c r="I929">
        <v>0</v>
      </c>
    </row>
    <row r="930" spans="1:9" x14ac:dyDescent="0.75">
      <c r="A930" s="2">
        <v>39692</v>
      </c>
      <c r="F930">
        <v>0</v>
      </c>
      <c r="G930">
        <v>0</v>
      </c>
      <c r="H930">
        <v>0</v>
      </c>
      <c r="I930">
        <v>0</v>
      </c>
    </row>
    <row r="931" spans="1:9" x14ac:dyDescent="0.75">
      <c r="A931" s="2">
        <v>39722</v>
      </c>
      <c r="F931">
        <v>7.6831746750005616E-3</v>
      </c>
      <c r="G931">
        <v>0.1420965541481575</v>
      </c>
      <c r="H931">
        <v>0.33120056162114941</v>
      </c>
      <c r="I931">
        <v>0.33120056162114941</v>
      </c>
    </row>
    <row r="932" spans="1:9" x14ac:dyDescent="0.75">
      <c r="A932" s="2">
        <v>39753</v>
      </c>
      <c r="F932">
        <v>0.79136697843846937</v>
      </c>
      <c r="G932">
        <v>0.79929320597509479</v>
      </c>
      <c r="H932">
        <v>0.51004887765404594</v>
      </c>
      <c r="I932">
        <v>0.51004887765404594</v>
      </c>
    </row>
    <row r="933" spans="1:9" x14ac:dyDescent="0.75">
      <c r="A933" s="2">
        <v>39783</v>
      </c>
      <c r="F933">
        <v>0.23049524492206369</v>
      </c>
      <c r="G933">
        <v>0.90586557225639175</v>
      </c>
      <c r="H933">
        <v>0.93398554546334744</v>
      </c>
      <c r="I933">
        <v>0.93398554546334744</v>
      </c>
    </row>
    <row r="934" spans="1:9" x14ac:dyDescent="0.75">
      <c r="A934" s="2">
        <v>39814</v>
      </c>
      <c r="F934">
        <v>0.52245589138733362</v>
      </c>
      <c r="G934">
        <v>0.52102069526819994</v>
      </c>
      <c r="H934">
        <v>0.46368073762154077</v>
      </c>
      <c r="I934">
        <v>0.46368073762154077</v>
      </c>
    </row>
    <row r="935" spans="1:9" x14ac:dyDescent="0.75">
      <c r="A935" s="2">
        <v>39845</v>
      </c>
      <c r="F935">
        <v>1.298456726558501</v>
      </c>
      <c r="G935">
        <v>1.438727821484189</v>
      </c>
      <c r="H935">
        <v>0.5166728580805362</v>
      </c>
      <c r="I935">
        <v>0.5166728580805362</v>
      </c>
    </row>
    <row r="936" spans="1:9" x14ac:dyDescent="0.75">
      <c r="A936" s="2">
        <v>39873</v>
      </c>
      <c r="F936">
        <v>1.236991382046206</v>
      </c>
      <c r="G936">
        <v>1.272948499360032</v>
      </c>
      <c r="H936">
        <v>1.1989460898099329</v>
      </c>
      <c r="I936">
        <v>1.1989460898099329</v>
      </c>
    </row>
    <row r="937" spans="1:9" x14ac:dyDescent="0.75">
      <c r="A937" s="2">
        <v>39904</v>
      </c>
      <c r="F937">
        <v>0.17671305958842309</v>
      </c>
      <c r="G937">
        <v>0.17762073620780469</v>
      </c>
      <c r="H937">
        <v>0.40406471117159598</v>
      </c>
      <c r="I937">
        <v>0.40406471117159598</v>
      </c>
    </row>
    <row r="938" spans="1:9" x14ac:dyDescent="0.75">
      <c r="A938" s="2">
        <v>39934</v>
      </c>
      <c r="F938">
        <v>0.15366353101412461</v>
      </c>
      <c r="G938">
        <v>0.47365529144549529</v>
      </c>
      <c r="H938">
        <v>0.24508843411943179</v>
      </c>
      <c r="I938">
        <v>0.24508843411943179</v>
      </c>
    </row>
    <row r="939" spans="1:9" x14ac:dyDescent="0.75">
      <c r="A939" s="2">
        <v>39965</v>
      </c>
      <c r="F939">
        <v>0.43025788098410023</v>
      </c>
      <c r="G939">
        <v>0.47365528600052109</v>
      </c>
      <c r="H939">
        <v>1.225442158084098</v>
      </c>
      <c r="I939">
        <v>1.225442158084098</v>
      </c>
    </row>
    <row r="940" spans="1:9" x14ac:dyDescent="0.75">
      <c r="A940" s="2">
        <v>39995</v>
      </c>
      <c r="F940">
        <v>1.536635215244111E-2</v>
      </c>
      <c r="G940">
        <v>7.1048292885317735E-2</v>
      </c>
      <c r="H940">
        <v>0.18547232468497971</v>
      </c>
      <c r="I940">
        <v>0.18547232468497971</v>
      </c>
    </row>
    <row r="941" spans="1:9" x14ac:dyDescent="0.75">
      <c r="A941" s="2">
        <v>40026</v>
      </c>
      <c r="F941">
        <v>0.29964383686794949</v>
      </c>
      <c r="G941">
        <v>0.2131448573719387</v>
      </c>
      <c r="H941">
        <v>0.2583364428836008</v>
      </c>
      <c r="I941">
        <v>0.2583364428836008</v>
      </c>
    </row>
    <row r="942" spans="1:9" x14ac:dyDescent="0.75">
      <c r="A942" s="2">
        <v>40057</v>
      </c>
      <c r="F942">
        <v>0</v>
      </c>
      <c r="G942">
        <v>0</v>
      </c>
      <c r="H942">
        <v>1.3248022246205769E-2</v>
      </c>
      <c r="I942">
        <v>1.3248022246205769E-2</v>
      </c>
    </row>
    <row r="943" spans="1:9" x14ac:dyDescent="0.75">
      <c r="A943" s="2">
        <v>40087</v>
      </c>
      <c r="F943">
        <v>2.174338423007439</v>
      </c>
      <c r="G943">
        <v>1.492013824069726</v>
      </c>
      <c r="H943">
        <v>0.74851324626542637</v>
      </c>
      <c r="I943">
        <v>0.74851324626542637</v>
      </c>
    </row>
    <row r="944" spans="1:9" x14ac:dyDescent="0.75">
      <c r="A944" s="2">
        <v>40118</v>
      </c>
      <c r="F944">
        <v>0.21512889423402079</v>
      </c>
      <c r="G944">
        <v>0.36708280288060779</v>
      </c>
      <c r="H944">
        <v>0.1126081926941943</v>
      </c>
      <c r="I944">
        <v>0.1126081926941943</v>
      </c>
    </row>
    <row r="945" spans="1:9" x14ac:dyDescent="0.75">
      <c r="A945" s="2">
        <v>40148</v>
      </c>
      <c r="F945">
        <v>0.79136695413791514</v>
      </c>
      <c r="G945">
        <v>1.042041424114436</v>
      </c>
      <c r="H945">
        <v>0.59616098678098395</v>
      </c>
      <c r="I945">
        <v>0.59616098678098395</v>
      </c>
    </row>
    <row r="946" spans="1:9" x14ac:dyDescent="0.75">
      <c r="A946" s="2">
        <v>40179</v>
      </c>
      <c r="F946">
        <v>1.4521200247969079</v>
      </c>
      <c r="G946">
        <v>2.2676241820231411</v>
      </c>
      <c r="H946">
        <v>0.81475328616537279</v>
      </c>
      <c r="I946">
        <v>0.81475328616537279</v>
      </c>
    </row>
    <row r="947" spans="1:9" x14ac:dyDescent="0.75">
      <c r="A947" s="2">
        <v>40210</v>
      </c>
      <c r="F947">
        <v>0.94503061796329391</v>
      </c>
      <c r="G947">
        <v>1.9301451650913839</v>
      </c>
      <c r="H947">
        <v>1.1194578443686769</v>
      </c>
      <c r="I947">
        <v>1.1194578443686769</v>
      </c>
    </row>
    <row r="948" spans="1:9" x14ac:dyDescent="0.75">
      <c r="A948" s="2">
        <v>40238</v>
      </c>
      <c r="F948">
        <v>0.30732705328892962</v>
      </c>
      <c r="G948">
        <v>0.43221042853523101</v>
      </c>
      <c r="H948">
        <v>0.30470453749232512</v>
      </c>
      <c r="I948">
        <v>0.30470453749232512</v>
      </c>
    </row>
    <row r="949" spans="1:9" x14ac:dyDescent="0.75">
      <c r="A949" s="2">
        <v>40269</v>
      </c>
      <c r="F949">
        <v>0.53782233635366394</v>
      </c>
      <c r="G949">
        <v>1.047962315614555</v>
      </c>
      <c r="H949">
        <v>1.013473757140152</v>
      </c>
      <c r="I949">
        <v>1.013473757140152</v>
      </c>
    </row>
    <row r="950" spans="1:9" x14ac:dyDescent="0.75">
      <c r="A950" s="2">
        <v>40299</v>
      </c>
      <c r="F950">
        <v>3.8415882753531139E-2</v>
      </c>
      <c r="G950">
        <v>0.17762073580843091</v>
      </c>
      <c r="H950">
        <v>0.18547232568836569</v>
      </c>
      <c r="I950">
        <v>0.18547232568836569</v>
      </c>
    </row>
    <row r="951" spans="1:9" x14ac:dyDescent="0.75">
      <c r="A951" s="2">
        <v>40330</v>
      </c>
      <c r="F951">
        <v>0</v>
      </c>
      <c r="G951">
        <v>0</v>
      </c>
      <c r="H951">
        <v>0</v>
      </c>
      <c r="I951">
        <v>0</v>
      </c>
    </row>
    <row r="952" spans="1:9" x14ac:dyDescent="0.75">
      <c r="A952" s="2">
        <v>40360</v>
      </c>
      <c r="F952">
        <v>0</v>
      </c>
      <c r="G952">
        <v>0.2190655662374833</v>
      </c>
      <c r="H952">
        <v>0.80150541508861128</v>
      </c>
      <c r="I952">
        <v>0.80150541508861128</v>
      </c>
    </row>
    <row r="953" spans="1:9" x14ac:dyDescent="0.75">
      <c r="A953" s="2">
        <v>40391</v>
      </c>
      <c r="F953">
        <v>6.1465403315129938E-2</v>
      </c>
      <c r="G953">
        <v>0</v>
      </c>
      <c r="H953">
        <v>0</v>
      </c>
      <c r="I953">
        <v>0</v>
      </c>
    </row>
    <row r="954" spans="1:9" x14ac:dyDescent="0.75">
      <c r="A954" s="2">
        <v>40422</v>
      </c>
      <c r="F954">
        <v>0</v>
      </c>
      <c r="G954">
        <v>0</v>
      </c>
      <c r="H954">
        <v>0</v>
      </c>
      <c r="I954">
        <v>0</v>
      </c>
    </row>
    <row r="955" spans="1:9" x14ac:dyDescent="0.75">
      <c r="A955" s="2">
        <v>40452</v>
      </c>
      <c r="F955">
        <v>2.389467296734221</v>
      </c>
      <c r="G955">
        <v>2.208417263337509</v>
      </c>
      <c r="H955">
        <v>1.225442037529016</v>
      </c>
      <c r="I955">
        <v>1.225442037529016</v>
      </c>
    </row>
    <row r="956" spans="1:9" x14ac:dyDescent="0.75">
      <c r="A956" s="2">
        <v>40483</v>
      </c>
      <c r="F956">
        <v>0.74526797383378041</v>
      </c>
      <c r="G956">
        <v>1.2433449818033671</v>
      </c>
      <c r="H956">
        <v>0.83462543705848857</v>
      </c>
      <c r="I956">
        <v>0.83462543705848857</v>
      </c>
    </row>
    <row r="957" spans="1:9" x14ac:dyDescent="0.75">
      <c r="A957" s="2">
        <v>40513</v>
      </c>
      <c r="F957">
        <v>2.904239948632136</v>
      </c>
      <c r="G957">
        <v>4.742472651213153</v>
      </c>
      <c r="H957">
        <v>1.497026466730075</v>
      </c>
      <c r="I957">
        <v>1.497026466730075</v>
      </c>
    </row>
    <row r="958" spans="1:9" x14ac:dyDescent="0.75">
      <c r="A958" s="2">
        <v>40544</v>
      </c>
      <c r="F958">
        <v>0.29964380591771927</v>
      </c>
      <c r="G958">
        <v>0.4322103533812941</v>
      </c>
      <c r="H958">
        <v>0.40406465269028241</v>
      </c>
      <c r="I958">
        <v>0.40406465269028241</v>
      </c>
    </row>
    <row r="959" spans="1:9" x14ac:dyDescent="0.75">
      <c r="A959" s="2">
        <v>40575</v>
      </c>
      <c r="F959">
        <v>0.60697089178220187</v>
      </c>
      <c r="G959">
        <v>1.468331309414689</v>
      </c>
      <c r="H959">
        <v>0.99360164389087735</v>
      </c>
      <c r="I959">
        <v>0.99360164389087735</v>
      </c>
    </row>
    <row r="960" spans="1:9" x14ac:dyDescent="0.75">
      <c r="A960" s="2">
        <v>40603</v>
      </c>
      <c r="F960">
        <v>1.3676053447750851</v>
      </c>
      <c r="G960">
        <v>2.326831493104546</v>
      </c>
      <c r="H960">
        <v>2.1859237945541521</v>
      </c>
      <c r="I960">
        <v>2.1859237945541521</v>
      </c>
    </row>
    <row r="961" spans="1:9" x14ac:dyDescent="0.75">
      <c r="A961" s="2">
        <v>40634</v>
      </c>
      <c r="F961">
        <v>0.16134669861633419</v>
      </c>
      <c r="G961">
        <v>0.27235178978399749</v>
      </c>
      <c r="H961">
        <v>0.39744068612308259</v>
      </c>
      <c r="I961">
        <v>0.39744068612308259</v>
      </c>
    </row>
    <row r="962" spans="1:9" x14ac:dyDescent="0.75">
      <c r="A962" s="2">
        <v>40664</v>
      </c>
      <c r="F962">
        <v>0.2458616404635392</v>
      </c>
      <c r="G962">
        <v>0.1598586637715283</v>
      </c>
      <c r="H962">
        <v>0.56966501610380027</v>
      </c>
      <c r="I962">
        <v>0.56966501610380027</v>
      </c>
    </row>
    <row r="963" spans="1:9" x14ac:dyDescent="0.75">
      <c r="A963" s="2">
        <v>40695</v>
      </c>
      <c r="F963">
        <v>0.79905031768811474</v>
      </c>
      <c r="G963">
        <v>0.54470359461570828</v>
      </c>
      <c r="H963">
        <v>0.41068872525726152</v>
      </c>
      <c r="I963">
        <v>0.41068872525726152</v>
      </c>
    </row>
    <row r="964" spans="1:9" x14ac:dyDescent="0.75">
      <c r="A964" s="2">
        <v>40725</v>
      </c>
      <c r="F964">
        <v>0.75295128695388225</v>
      </c>
      <c r="G964">
        <v>0.1598586639546308</v>
      </c>
      <c r="H964">
        <v>1.046593826510644</v>
      </c>
      <c r="I964">
        <v>1.046593826510644</v>
      </c>
    </row>
    <row r="965" spans="1:9" x14ac:dyDescent="0.75">
      <c r="A965" s="2">
        <v>40756</v>
      </c>
      <c r="F965">
        <v>4.6099052486347457E-2</v>
      </c>
      <c r="G965">
        <v>2.9603452902909059E-2</v>
      </c>
      <c r="H965">
        <v>1.324802239561587E-2</v>
      </c>
      <c r="I965">
        <v>1.324802239561587E-2</v>
      </c>
    </row>
    <row r="966" spans="1:9" x14ac:dyDescent="0.75">
      <c r="A966" s="2">
        <v>40787</v>
      </c>
      <c r="F966">
        <v>0.12293080343796341</v>
      </c>
      <c r="G966">
        <v>0.20722416989407549</v>
      </c>
      <c r="H966">
        <v>0.31795254501330261</v>
      </c>
      <c r="I966">
        <v>0.31795254501330261</v>
      </c>
    </row>
    <row r="967" spans="1:9" x14ac:dyDescent="0.75">
      <c r="A967" s="2">
        <v>40817</v>
      </c>
      <c r="F967">
        <v>0.55318861094650851</v>
      </c>
      <c r="G967">
        <v>0.6690379576112726</v>
      </c>
      <c r="H967">
        <v>0</v>
      </c>
      <c r="I967">
        <v>0</v>
      </c>
    </row>
    <row r="968" spans="1:9" x14ac:dyDescent="0.75">
      <c r="A968" s="2">
        <v>40848</v>
      </c>
      <c r="F968">
        <v>6.146539671703128E-2</v>
      </c>
      <c r="G968">
        <v>0.106572425184196</v>
      </c>
      <c r="H968">
        <v>0.2185923729647728</v>
      </c>
      <c r="I968">
        <v>0.2185923729647728</v>
      </c>
    </row>
    <row r="969" spans="1:9" x14ac:dyDescent="0.75">
      <c r="A969" s="2">
        <v>40878</v>
      </c>
      <c r="F969">
        <v>2.30495230611036E-2</v>
      </c>
      <c r="G969">
        <v>0</v>
      </c>
      <c r="H969">
        <v>0</v>
      </c>
      <c r="I969">
        <v>0</v>
      </c>
    </row>
    <row r="970" spans="1:9" x14ac:dyDescent="0.75">
      <c r="A970" s="2">
        <v>40909</v>
      </c>
      <c r="F970">
        <v>0.11524762646744791</v>
      </c>
      <c r="G970">
        <v>1.4150448368278601</v>
      </c>
      <c r="H970">
        <v>1.013473573382295</v>
      </c>
      <c r="I970">
        <v>1.013473573382295</v>
      </c>
    </row>
    <row r="971" spans="1:9" x14ac:dyDescent="0.75">
      <c r="A971" s="2">
        <v>40940</v>
      </c>
      <c r="F971">
        <v>0.2074457504328896</v>
      </c>
      <c r="G971">
        <v>0.14801726651061281</v>
      </c>
      <c r="H971">
        <v>7.5116284277163263</v>
      </c>
      <c r="I971">
        <v>7.5116284277163263</v>
      </c>
    </row>
    <row r="972" spans="1:9" x14ac:dyDescent="0.75">
      <c r="A972" s="2">
        <v>40969</v>
      </c>
      <c r="F972">
        <v>0.98344653388833558</v>
      </c>
      <c r="G972">
        <v>0.68680013833256892</v>
      </c>
      <c r="H972">
        <v>0.5961610311769503</v>
      </c>
      <c r="I972">
        <v>0.5961610311769503</v>
      </c>
    </row>
    <row r="973" spans="1:9" x14ac:dyDescent="0.75">
      <c r="A973" s="2">
        <v>41000</v>
      </c>
      <c r="F973">
        <v>0.19976257814890661</v>
      </c>
      <c r="G973">
        <v>0.20130350456451879</v>
      </c>
      <c r="H973">
        <v>0.15235226889504899</v>
      </c>
      <c r="I973">
        <v>0.15235226889504899</v>
      </c>
    </row>
    <row r="974" spans="1:9" x14ac:dyDescent="0.75">
      <c r="A974" s="2">
        <v>41030</v>
      </c>
      <c r="F974">
        <v>3.07327050579424E-2</v>
      </c>
      <c r="G974">
        <v>0</v>
      </c>
      <c r="H974">
        <v>0.21859239305657491</v>
      </c>
      <c r="I974">
        <v>0.21859239305657491</v>
      </c>
    </row>
    <row r="975" spans="1:9" x14ac:dyDescent="0.75">
      <c r="A975" s="2">
        <v>41061</v>
      </c>
      <c r="F975">
        <v>0.16134669964462511</v>
      </c>
      <c r="G975">
        <v>2.9603456133217649E-2</v>
      </c>
      <c r="H975">
        <v>0.1391042455919522</v>
      </c>
      <c r="I975">
        <v>0.1391042455919522</v>
      </c>
    </row>
    <row r="976" spans="1:9" x14ac:dyDescent="0.75">
      <c r="A976" s="2">
        <v>41091</v>
      </c>
      <c r="F976">
        <v>2.3049528228661659E-2</v>
      </c>
      <c r="G976">
        <v>5.3286219112580989E-2</v>
      </c>
      <c r="H976">
        <v>0.41731272067065778</v>
      </c>
      <c r="I976">
        <v>0.41731272067065778</v>
      </c>
    </row>
    <row r="977" spans="1:9" x14ac:dyDescent="0.75">
      <c r="A977" s="2">
        <v>41122</v>
      </c>
      <c r="F977">
        <v>0.41489149813698062</v>
      </c>
      <c r="G977">
        <v>0.3374793593435938</v>
      </c>
      <c r="H977">
        <v>1.1062098786706529</v>
      </c>
      <c r="I977">
        <v>1.1062098786706529</v>
      </c>
    </row>
    <row r="978" spans="1:9" x14ac:dyDescent="0.75">
      <c r="A978" s="2">
        <v>41153</v>
      </c>
      <c r="F978">
        <v>0</v>
      </c>
      <c r="G978">
        <v>1.7762071516152542E-2</v>
      </c>
      <c r="H978">
        <v>0.23846440783461331</v>
      </c>
      <c r="I978">
        <v>0.23846440783461331</v>
      </c>
    </row>
    <row r="979" spans="1:9" x14ac:dyDescent="0.75">
      <c r="A979" s="2">
        <v>41183</v>
      </c>
      <c r="F979">
        <v>0.53013906259275867</v>
      </c>
      <c r="G979">
        <v>0.47365515402631331</v>
      </c>
      <c r="H979">
        <v>0.1192321996666247</v>
      </c>
      <c r="I979">
        <v>0.1192321996666247</v>
      </c>
    </row>
    <row r="980" spans="1:9" x14ac:dyDescent="0.75">
      <c r="A980" s="2">
        <v>41214</v>
      </c>
      <c r="F980">
        <v>1.290773319608834</v>
      </c>
      <c r="G980">
        <v>0.54470351299135378</v>
      </c>
      <c r="H980">
        <v>0.39081667500387252</v>
      </c>
      <c r="I980">
        <v>0.39081667500387252</v>
      </c>
    </row>
    <row r="981" spans="1:9" x14ac:dyDescent="0.75">
      <c r="A981" s="2">
        <v>41244</v>
      </c>
      <c r="F981">
        <v>1.5289517378885189</v>
      </c>
      <c r="G981">
        <v>2.8537725531878171</v>
      </c>
      <c r="H981">
        <v>2.331651876107744</v>
      </c>
      <c r="I981">
        <v>2.331651876107744</v>
      </c>
    </row>
    <row r="982" spans="1:9" x14ac:dyDescent="0.75">
      <c r="A982" s="2">
        <v>41275</v>
      </c>
      <c r="F982">
        <v>0.17671302343381259</v>
      </c>
      <c r="G982">
        <v>0.1065724140138561</v>
      </c>
      <c r="H982">
        <v>0.1987203118932839</v>
      </c>
      <c r="I982">
        <v>0.1987203118932839</v>
      </c>
    </row>
    <row r="983" spans="1:9" x14ac:dyDescent="0.75">
      <c r="A983" s="2">
        <v>41306</v>
      </c>
      <c r="F983">
        <v>6.1465403719396378E-2</v>
      </c>
      <c r="G983">
        <v>0</v>
      </c>
      <c r="H983">
        <v>0.25833643644317722</v>
      </c>
      <c r="I983">
        <v>0.25833643644317722</v>
      </c>
    </row>
    <row r="984" spans="1:9" x14ac:dyDescent="0.75">
      <c r="A984" s="2">
        <v>41334</v>
      </c>
      <c r="F984">
        <v>5.3782233753121453E-2</v>
      </c>
      <c r="G984">
        <v>1.7762072314915139E-2</v>
      </c>
      <c r="H984">
        <v>7.9488136996732711E-2</v>
      </c>
      <c r="I984">
        <v>7.9488136996732711E-2</v>
      </c>
    </row>
    <row r="985" spans="1:9" x14ac:dyDescent="0.75">
      <c r="A985" s="2">
        <v>41365</v>
      </c>
      <c r="F985">
        <v>0.35342611917684619</v>
      </c>
      <c r="G985">
        <v>0.24866903135261531</v>
      </c>
      <c r="H985">
        <v>0.26496046893102598</v>
      </c>
      <c r="I985">
        <v>0.26496046893102598</v>
      </c>
    </row>
    <row r="986" spans="1:9" x14ac:dyDescent="0.75">
      <c r="A986" s="2">
        <v>41395</v>
      </c>
      <c r="F986">
        <v>0.33805976136177901</v>
      </c>
      <c r="G986">
        <v>0.62167257863795211</v>
      </c>
      <c r="H986">
        <v>0</v>
      </c>
      <c r="I986">
        <v>0</v>
      </c>
    </row>
    <row r="987" spans="1:9" x14ac:dyDescent="0.75">
      <c r="A987" s="2">
        <v>41426</v>
      </c>
      <c r="F987">
        <v>3.0732704966805371E-2</v>
      </c>
      <c r="G987">
        <v>7.1048293175781832E-2</v>
      </c>
      <c r="H987">
        <v>0</v>
      </c>
      <c r="I987">
        <v>0</v>
      </c>
    </row>
    <row r="988" spans="1:9" x14ac:dyDescent="0.75">
      <c r="A988" s="2">
        <v>41456</v>
      </c>
      <c r="F988">
        <v>0.45330737847929092</v>
      </c>
      <c r="G988">
        <v>0.48549667393134932</v>
      </c>
      <c r="H988">
        <v>0.69552121756867369</v>
      </c>
      <c r="I988">
        <v>0.69552121756867369</v>
      </c>
    </row>
    <row r="989" spans="1:9" x14ac:dyDescent="0.75">
      <c r="A989" s="2">
        <v>41487</v>
      </c>
      <c r="F989">
        <v>0.3226933645422263</v>
      </c>
      <c r="G989">
        <v>0.30787590313224111</v>
      </c>
      <c r="H989">
        <v>1.285058204454014</v>
      </c>
      <c r="I989">
        <v>1.285058204454014</v>
      </c>
    </row>
    <row r="990" spans="1:9" x14ac:dyDescent="0.75">
      <c r="A990" s="2">
        <v>41518</v>
      </c>
      <c r="F990">
        <v>0.3995251054489693</v>
      </c>
      <c r="G990">
        <v>0.34932074092048121</v>
      </c>
      <c r="H990">
        <v>0.13910423605279709</v>
      </c>
      <c r="I990">
        <v>0.13910423605279709</v>
      </c>
    </row>
    <row r="991" spans="1:9" x14ac:dyDescent="0.75">
      <c r="A991" s="2">
        <v>41548</v>
      </c>
      <c r="F991">
        <v>0.245861589600018</v>
      </c>
      <c r="G991">
        <v>0.29011379226271272</v>
      </c>
      <c r="H991">
        <v>0.27820846712260899</v>
      </c>
      <c r="I991">
        <v>0.27820846712260899</v>
      </c>
    </row>
    <row r="992" spans="1:9" x14ac:dyDescent="0.75">
      <c r="A992" s="2">
        <v>41579</v>
      </c>
      <c r="F992">
        <v>0.16902984383404171</v>
      </c>
      <c r="G992">
        <v>0.106572425184196</v>
      </c>
      <c r="H992">
        <v>0.21196837041170311</v>
      </c>
      <c r="I992">
        <v>0.21196837041170311</v>
      </c>
    </row>
    <row r="993" spans="1:9" x14ac:dyDescent="0.75">
      <c r="A993" s="2">
        <v>41609</v>
      </c>
      <c r="F993">
        <v>5.3782221907011159E-2</v>
      </c>
      <c r="G993">
        <v>0.37300346509067311</v>
      </c>
      <c r="H993">
        <v>0.52992087549356137</v>
      </c>
      <c r="I993">
        <v>0.52992087549356137</v>
      </c>
    </row>
    <row r="994" spans="1:9" x14ac:dyDescent="0.75">
      <c r="A994" s="2">
        <v>41640</v>
      </c>
      <c r="F994">
        <v>0.68380254554411546</v>
      </c>
      <c r="G994">
        <v>0.79337240943227239</v>
      </c>
      <c r="H994">
        <v>0.48355278238286842</v>
      </c>
      <c r="I994">
        <v>0.48355278238286842</v>
      </c>
    </row>
    <row r="995" spans="1:9" x14ac:dyDescent="0.75">
      <c r="A995" s="2">
        <v>41671</v>
      </c>
      <c r="F995">
        <v>1.5904173054972479</v>
      </c>
      <c r="G995">
        <v>1.119010530761875</v>
      </c>
      <c r="H995">
        <v>1.033345714927254</v>
      </c>
      <c r="I995">
        <v>1.033345714927254</v>
      </c>
    </row>
    <row r="996" spans="1:9" x14ac:dyDescent="0.75">
      <c r="A996" s="2">
        <v>41699</v>
      </c>
      <c r="F996">
        <v>0.3611092813176387</v>
      </c>
      <c r="G996">
        <v>0.8229760282858809</v>
      </c>
      <c r="H996">
        <v>0.89424156588960912</v>
      </c>
      <c r="I996">
        <v>0.89424156588960912</v>
      </c>
    </row>
    <row r="997" spans="1:9" x14ac:dyDescent="0.75">
      <c r="A997" s="2">
        <v>41730</v>
      </c>
      <c r="F997">
        <v>0.23817846913030399</v>
      </c>
      <c r="G997">
        <v>0.31971731988053798</v>
      </c>
      <c r="H997">
        <v>7.9488138951962148E-2</v>
      </c>
      <c r="I997">
        <v>7.9488138951962148E-2</v>
      </c>
    </row>
    <row r="998" spans="1:9" x14ac:dyDescent="0.75">
      <c r="A998" s="2">
        <v>41760</v>
      </c>
      <c r="F998">
        <v>0.50708966494031849</v>
      </c>
      <c r="G998">
        <v>0.21906557203162311</v>
      </c>
      <c r="H998">
        <v>2.6496045998130109E-2</v>
      </c>
      <c r="I998">
        <v>2.6496045998130109E-2</v>
      </c>
    </row>
    <row r="999" spans="1:9" x14ac:dyDescent="0.75">
      <c r="A999" s="2">
        <v>41791</v>
      </c>
      <c r="F999">
        <v>3.841588263960985E-2</v>
      </c>
      <c r="G999">
        <v>0.31971731543116688</v>
      </c>
      <c r="H999">
        <v>6.6240115185951069E-3</v>
      </c>
      <c r="I999">
        <v>6.6240115185951069E-3</v>
      </c>
    </row>
    <row r="1000" spans="1:9" x14ac:dyDescent="0.75">
      <c r="A1000" s="2">
        <v>41821</v>
      </c>
      <c r="F1000">
        <v>1.3061399987882361</v>
      </c>
      <c r="G1000">
        <v>0.50917942205184041</v>
      </c>
      <c r="H1000">
        <v>0</v>
      </c>
      <c r="I1000">
        <v>0</v>
      </c>
    </row>
    <row r="1001" spans="1:9" x14ac:dyDescent="0.75">
      <c r="A1001" s="2">
        <v>41852</v>
      </c>
      <c r="F1001">
        <v>0.37647561104730359</v>
      </c>
      <c r="G1001">
        <v>0.59798972746472367</v>
      </c>
      <c r="H1001">
        <v>0.1126081940641897</v>
      </c>
      <c r="I1001">
        <v>0.1126081940641897</v>
      </c>
    </row>
    <row r="1002" spans="1:9" x14ac:dyDescent="0.75">
      <c r="A1002" s="2">
        <v>41883</v>
      </c>
      <c r="F1002">
        <v>0.29964382908672688</v>
      </c>
      <c r="G1002">
        <v>0.4973379969381983</v>
      </c>
      <c r="H1002">
        <v>0.19872034603126901</v>
      </c>
      <c r="I1002">
        <v>0.19872034603126901</v>
      </c>
    </row>
    <row r="1003" spans="1:9" x14ac:dyDescent="0.75">
      <c r="A1003" s="2">
        <v>41913</v>
      </c>
      <c r="F1003">
        <v>6.9148576368313563E-2</v>
      </c>
      <c r="G1003">
        <v>0</v>
      </c>
      <c r="H1003">
        <v>0</v>
      </c>
      <c r="I1003">
        <v>0</v>
      </c>
    </row>
    <row r="1004" spans="1:9" x14ac:dyDescent="0.75">
      <c r="A1004" s="2">
        <v>41944</v>
      </c>
      <c r="F1004">
        <v>0.16134666495110431</v>
      </c>
      <c r="G1004">
        <v>0.37892418553972362</v>
      </c>
      <c r="H1004">
        <v>0.13910424238865729</v>
      </c>
      <c r="I1004">
        <v>0.13910424238865729</v>
      </c>
    </row>
    <row r="1005" spans="1:9" x14ac:dyDescent="0.75">
      <c r="A1005" s="2">
        <v>41974</v>
      </c>
      <c r="F1005">
        <v>0.67611935457452765</v>
      </c>
      <c r="G1005">
        <v>0.53878278707493787</v>
      </c>
      <c r="H1005">
        <v>0.62265702537362555</v>
      </c>
      <c r="I1005">
        <v>0.62265702537362555</v>
      </c>
    </row>
    <row r="1006" spans="1:9" x14ac:dyDescent="0.75">
      <c r="A1006" s="2">
        <v>42005</v>
      </c>
      <c r="F1006">
        <v>0.12293079393272929</v>
      </c>
      <c r="G1006">
        <v>0.1657793133839891</v>
      </c>
      <c r="H1006">
        <v>7.2864115594688889E-2</v>
      </c>
      <c r="I1006">
        <v>7.2864115594688889E-2</v>
      </c>
    </row>
    <row r="1007" spans="1:9" x14ac:dyDescent="0.75">
      <c r="A1007" s="2">
        <v>42036</v>
      </c>
      <c r="F1007">
        <v>0.99881279612916141</v>
      </c>
      <c r="G1007">
        <v>0.68680012993124318</v>
      </c>
      <c r="H1007">
        <v>0.20534433884909889</v>
      </c>
      <c r="I1007">
        <v>0.20534433884909889</v>
      </c>
    </row>
    <row r="1008" spans="1:9" x14ac:dyDescent="0.75">
      <c r="A1008" s="2">
        <v>42064</v>
      </c>
      <c r="F1008">
        <v>0</v>
      </c>
      <c r="G1008">
        <v>0.3789242115904855</v>
      </c>
      <c r="H1008">
        <v>0.13910424344573721</v>
      </c>
      <c r="I1008">
        <v>0.13910424344573721</v>
      </c>
    </row>
    <row r="1009" spans="1:9" x14ac:dyDescent="0.75">
      <c r="A1009" s="2">
        <v>42095</v>
      </c>
      <c r="F1009">
        <v>0.1382971800558507</v>
      </c>
      <c r="G1009">
        <v>0.43221045082708121</v>
      </c>
      <c r="H1009">
        <v>9.9360175849134758E-2</v>
      </c>
      <c r="I1009">
        <v>9.9360175849134758E-2</v>
      </c>
    </row>
    <row r="1010" spans="1:9" x14ac:dyDescent="0.75">
      <c r="A1010" s="2">
        <v>42125</v>
      </c>
      <c r="F1010">
        <v>2.5584976946426021</v>
      </c>
      <c r="G1010">
        <v>2.457086809692286</v>
      </c>
      <c r="H1010">
        <v>3.954534933080927</v>
      </c>
      <c r="I1010">
        <v>3.954534933080927</v>
      </c>
    </row>
    <row r="1011" spans="1:9" x14ac:dyDescent="0.75">
      <c r="A1011" s="2">
        <v>42156</v>
      </c>
      <c r="F1011">
        <v>0.69916907377240045</v>
      </c>
      <c r="G1011">
        <v>0.36116216460469242</v>
      </c>
      <c r="H1011">
        <v>0.50342488528377471</v>
      </c>
      <c r="I1011">
        <v>0.50342488528377471</v>
      </c>
    </row>
    <row r="1012" spans="1:9" x14ac:dyDescent="0.75">
      <c r="A1012" s="2">
        <v>42186</v>
      </c>
      <c r="F1012">
        <v>1.0449119807124689</v>
      </c>
      <c r="G1012">
        <v>1.2315036984977119</v>
      </c>
      <c r="H1012">
        <v>0.52992093084404601</v>
      </c>
      <c r="I1012">
        <v>0.52992093084404601</v>
      </c>
    </row>
    <row r="1013" spans="1:9" x14ac:dyDescent="0.75">
      <c r="A1013" s="2">
        <v>42217</v>
      </c>
      <c r="F1013">
        <v>0.11524763837138351</v>
      </c>
      <c r="G1013">
        <v>8.8810360914356262E-2</v>
      </c>
      <c r="H1013">
        <v>0.40406467196191981</v>
      </c>
      <c r="I1013">
        <v>0.40406467196191981</v>
      </c>
    </row>
    <row r="1014" spans="1:9" x14ac:dyDescent="0.75">
      <c r="A1014" s="2">
        <v>42248</v>
      </c>
      <c r="F1014">
        <v>9.2198102578472538E-2</v>
      </c>
      <c r="G1014">
        <v>0.1361758860350944</v>
      </c>
      <c r="H1014">
        <v>6.6240113698665323E-2</v>
      </c>
      <c r="I1014">
        <v>6.6240113698665323E-2</v>
      </c>
    </row>
    <row r="1015" spans="1:9" x14ac:dyDescent="0.75">
      <c r="A1015" s="2">
        <v>42278</v>
      </c>
      <c r="F1015">
        <v>0.7145352662415948</v>
      </c>
      <c r="G1015">
        <v>0.68087931010466674</v>
      </c>
      <c r="H1015">
        <v>0.1987203278424349</v>
      </c>
      <c r="I1015">
        <v>0.1987203278424349</v>
      </c>
    </row>
    <row r="1016" spans="1:9" x14ac:dyDescent="0.75">
      <c r="A1016" s="2">
        <v>42309</v>
      </c>
      <c r="F1016">
        <v>0.58392127453620846</v>
      </c>
      <c r="G1016">
        <v>0.787451829932866</v>
      </c>
      <c r="H1016">
        <v>1.086337862270794</v>
      </c>
      <c r="I1016">
        <v>1.086337862270794</v>
      </c>
    </row>
    <row r="1017" spans="1:9" x14ac:dyDescent="0.75">
      <c r="A1017" s="2">
        <v>42339</v>
      </c>
      <c r="F1017">
        <v>0.37647555907348917</v>
      </c>
      <c r="G1017">
        <v>0.85850003814059572</v>
      </c>
      <c r="H1017">
        <v>1.6361307483058081</v>
      </c>
      <c r="I1017">
        <v>1.6361307483058081</v>
      </c>
    </row>
    <row r="1018" spans="1:9" x14ac:dyDescent="0.75">
      <c r="A1018" s="2">
        <v>42370</v>
      </c>
      <c r="F1018">
        <v>0.7452679768569479</v>
      </c>
      <c r="G1018">
        <v>1.539379348333398</v>
      </c>
      <c r="H1018">
        <v>0.82800132669934812</v>
      </c>
      <c r="I1018">
        <v>0.82800132669934812</v>
      </c>
    </row>
    <row r="1019" spans="1:9" x14ac:dyDescent="0.75">
      <c r="A1019" s="2">
        <v>42401</v>
      </c>
      <c r="F1019">
        <v>0.65306994743395519</v>
      </c>
      <c r="G1019">
        <v>0.67495873233285109</v>
      </c>
      <c r="H1019">
        <v>0.96048158119807825</v>
      </c>
      <c r="I1019">
        <v>0.96048158119807825</v>
      </c>
    </row>
    <row r="1020" spans="1:9" x14ac:dyDescent="0.75">
      <c r="A1020" s="2">
        <v>42430</v>
      </c>
      <c r="F1020">
        <v>0.96039702721687426</v>
      </c>
      <c r="G1020">
        <v>0.78745190240389928</v>
      </c>
      <c r="H1020">
        <v>1.251938195946908</v>
      </c>
      <c r="I1020">
        <v>1.251938195946908</v>
      </c>
    </row>
    <row r="1021" spans="1:9" x14ac:dyDescent="0.75">
      <c r="A1021" s="2">
        <v>42461</v>
      </c>
      <c r="F1021">
        <v>0.65307000929785608</v>
      </c>
      <c r="G1021">
        <v>0.75784845397428047</v>
      </c>
      <c r="H1021">
        <v>1.5765147795287671</v>
      </c>
      <c r="I1021">
        <v>1.5765147795287671</v>
      </c>
    </row>
    <row r="1022" spans="1:9" x14ac:dyDescent="0.75">
      <c r="A1022" s="2">
        <v>42491</v>
      </c>
      <c r="F1022">
        <v>0.61465412405649822</v>
      </c>
      <c r="G1022">
        <v>0.62167257422669342</v>
      </c>
      <c r="H1022">
        <v>1.38441842437721</v>
      </c>
      <c r="I1022">
        <v>1.38441842437721</v>
      </c>
    </row>
    <row r="1023" spans="1:9" x14ac:dyDescent="0.75">
      <c r="A1023" s="2">
        <v>42522</v>
      </c>
      <c r="F1023">
        <v>0.71453541194477177</v>
      </c>
      <c r="G1023">
        <v>0.6986415464372131</v>
      </c>
      <c r="H1023">
        <v>0.29808053684405461</v>
      </c>
      <c r="I1023">
        <v>0.29808053684405461</v>
      </c>
    </row>
    <row r="1024" spans="1:9" x14ac:dyDescent="0.75">
      <c r="A1024" s="2">
        <v>42552</v>
      </c>
      <c r="F1024">
        <v>6.1465408609764433E-2</v>
      </c>
      <c r="G1024">
        <v>0.39668629514233372</v>
      </c>
      <c r="H1024">
        <v>0.71539321728065841</v>
      </c>
      <c r="I1024">
        <v>0.71539321728065841</v>
      </c>
    </row>
    <row r="1025" spans="1:9" x14ac:dyDescent="0.75">
      <c r="A1025" s="2">
        <v>42583</v>
      </c>
      <c r="F1025">
        <v>0</v>
      </c>
      <c r="G1025">
        <v>5.9206903600189029E-3</v>
      </c>
      <c r="H1025">
        <v>0</v>
      </c>
      <c r="I1025">
        <v>0</v>
      </c>
    </row>
    <row r="1026" spans="1:9" x14ac:dyDescent="0.75">
      <c r="A1026" s="2">
        <v>42614</v>
      </c>
      <c r="F1026">
        <v>5.3782227935211917E-2</v>
      </c>
      <c r="G1026">
        <v>0.49141733951725131</v>
      </c>
      <c r="H1026">
        <v>0</v>
      </c>
      <c r="I1026">
        <v>0</v>
      </c>
    </row>
    <row r="1027" spans="1:9" x14ac:dyDescent="0.75">
      <c r="A1027" s="2">
        <v>42644</v>
      </c>
      <c r="F1027">
        <v>1.6134666445414449</v>
      </c>
      <c r="G1027">
        <v>1.2255827434106881</v>
      </c>
      <c r="H1027">
        <v>2.219043692780827</v>
      </c>
      <c r="I1027">
        <v>2.219043692780827</v>
      </c>
    </row>
    <row r="1028" spans="1:9" x14ac:dyDescent="0.75">
      <c r="A1028" s="2">
        <v>42675</v>
      </c>
      <c r="F1028">
        <v>9.9881268234073006E-2</v>
      </c>
      <c r="G1028">
        <v>0.30787588737939953</v>
      </c>
      <c r="H1028">
        <v>1.145953934601152</v>
      </c>
      <c r="I1028">
        <v>1.145953934601152</v>
      </c>
    </row>
    <row r="1029" spans="1:9" x14ac:dyDescent="0.75">
      <c r="A1029" s="2">
        <v>42705</v>
      </c>
      <c r="F1029">
        <v>1.052594913648017</v>
      </c>
      <c r="G1029">
        <v>1.195979384074634</v>
      </c>
      <c r="H1029">
        <v>0.70876919521716608</v>
      </c>
      <c r="I1029">
        <v>0.70876919521716608</v>
      </c>
    </row>
    <row r="1030" spans="1:9" x14ac:dyDescent="0.75">
      <c r="A1030" s="2">
        <v>42736</v>
      </c>
      <c r="F1030">
        <v>4.4869741960722509</v>
      </c>
      <c r="G1030">
        <v>6.6489345644767521</v>
      </c>
      <c r="H1030">
        <v>1.8017308870557101</v>
      </c>
      <c r="I1030">
        <v>1.8017308870557101</v>
      </c>
    </row>
    <row r="1031" spans="1:9" x14ac:dyDescent="0.75">
      <c r="A1031" s="2">
        <v>42767</v>
      </c>
      <c r="F1031">
        <v>2.8350918538898822</v>
      </c>
      <c r="G1031">
        <v>3.7300350503396928</v>
      </c>
    </row>
    <row r="1032" spans="1:9" x14ac:dyDescent="0.75">
      <c r="A1032" s="2">
        <v>42795</v>
      </c>
      <c r="F1032">
        <v>0.46099059138221921</v>
      </c>
      <c r="G1032">
        <v>0.78745188475886541</v>
      </c>
    </row>
    <row r="1033" spans="1:9" x14ac:dyDescent="0.75">
      <c r="A1033" s="2">
        <v>42826</v>
      </c>
      <c r="F1033">
        <v>0.95271387652121609</v>
      </c>
      <c r="G1033">
        <v>1.1130899010251529</v>
      </c>
    </row>
    <row r="1034" spans="1:9" x14ac:dyDescent="0.75">
      <c r="A1034" s="2">
        <v>42856</v>
      </c>
      <c r="F1034">
        <v>0.79905032005767729</v>
      </c>
      <c r="G1034">
        <v>0.62167255658165876</v>
      </c>
      <c r="H1034">
        <v>0.37756867151299223</v>
      </c>
      <c r="I1034">
        <v>0.37756867151299223</v>
      </c>
    </row>
    <row r="1035" spans="1:9" x14ac:dyDescent="0.75">
      <c r="A1035" s="2">
        <v>42887</v>
      </c>
      <c r="F1035">
        <v>0.1075644702460251</v>
      </c>
      <c r="G1035">
        <v>2.9603456133217649E-2</v>
      </c>
      <c r="H1035">
        <v>0.2583364516928458</v>
      </c>
      <c r="I1035">
        <v>0.2583364516928458</v>
      </c>
    </row>
    <row r="1036" spans="1:9" x14ac:dyDescent="0.75">
      <c r="A1036" s="2">
        <v>42917</v>
      </c>
      <c r="F1036">
        <v>0</v>
      </c>
      <c r="G1036">
        <v>5.9206911105369658E-2</v>
      </c>
      <c r="H1036">
        <v>2.543620398710833</v>
      </c>
      <c r="I1036">
        <v>2.543620398710833</v>
      </c>
    </row>
    <row r="1037" spans="1:9" x14ac:dyDescent="0.75">
      <c r="A1037" s="2">
        <v>42948</v>
      </c>
      <c r="F1037">
        <v>0.16902986197881331</v>
      </c>
      <c r="G1037">
        <v>0.29603451910375972</v>
      </c>
      <c r="H1037">
        <v>0.88761755232663042</v>
      </c>
      <c r="I1037">
        <v>0.88761755232663042</v>
      </c>
    </row>
    <row r="1038" spans="1:9" x14ac:dyDescent="0.75">
      <c r="A1038" s="2">
        <v>42979</v>
      </c>
      <c r="F1038">
        <v>0.43794099154105331</v>
      </c>
      <c r="G1038">
        <v>0.38484487513026971</v>
      </c>
      <c r="H1038">
        <v>6.6240111231028838E-3</v>
      </c>
      <c r="I1038">
        <v>6.6240111231028838E-3</v>
      </c>
    </row>
    <row r="1039" spans="1:9" x14ac:dyDescent="0.75">
      <c r="A1039" s="2">
        <v>43009</v>
      </c>
      <c r="F1039">
        <v>0</v>
      </c>
      <c r="G1039">
        <v>4.7365515843757082E-2</v>
      </c>
      <c r="H1039">
        <v>1.324802177390778E-2</v>
      </c>
      <c r="I1039">
        <v>1.324802177390778E-2</v>
      </c>
    </row>
    <row r="1040" spans="1:9" x14ac:dyDescent="0.75">
      <c r="A1040" s="2">
        <v>43040</v>
      </c>
      <c r="F1040">
        <v>1.344555583238219</v>
      </c>
      <c r="G1040">
        <v>1.598586389893899</v>
      </c>
      <c r="H1040">
        <v>1.569890670489285</v>
      </c>
      <c r="I1040">
        <v>1.569890670489285</v>
      </c>
    </row>
    <row r="1041" spans="1:9" x14ac:dyDescent="0.75">
      <c r="A1041" s="2">
        <v>43070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1.3248021763957221E-2</v>
      </c>
      <c r="I1041">
        <v>1.3248021763957221E-2</v>
      </c>
    </row>
    <row r="1042" spans="1:9" x14ac:dyDescent="0.75">
      <c r="A1042" s="2">
        <v>43101</v>
      </c>
      <c r="B1042">
        <v>0.1028165692496608</v>
      </c>
      <c r="C1042">
        <v>0</v>
      </c>
      <c r="D1042">
        <v>0</v>
      </c>
      <c r="E1042">
        <v>0</v>
      </c>
      <c r="F1042">
        <v>0.22281206257196909</v>
      </c>
      <c r="G1042">
        <v>0.37300344959990339</v>
      </c>
      <c r="H1042">
        <v>0.49680078960375468</v>
      </c>
      <c r="I1042">
        <v>0.49680078960375468</v>
      </c>
    </row>
    <row r="1043" spans="1:9" x14ac:dyDescent="0.75">
      <c r="A1043" s="2">
        <v>43132</v>
      </c>
      <c r="B1043">
        <v>0.24518031301962931</v>
      </c>
      <c r="C1043">
        <v>8.4710667903912087E-2</v>
      </c>
      <c r="D1043">
        <v>8.1188050667762135E-2</v>
      </c>
      <c r="E1043">
        <v>8.1188048849807432E-2</v>
      </c>
      <c r="F1043">
        <v>9.9881279612916138E-2</v>
      </c>
      <c r="G1043">
        <v>0.2131448656280108</v>
      </c>
      <c r="H1043">
        <v>0</v>
      </c>
      <c r="I1043">
        <v>0</v>
      </c>
    </row>
    <row r="1044" spans="1:9" x14ac:dyDescent="0.75">
      <c r="A1044" s="2">
        <v>43160</v>
      </c>
      <c r="B1044">
        <v>2.277805145371306</v>
      </c>
      <c r="C1044">
        <v>2.9194210406587509</v>
      </c>
      <c r="D1044">
        <v>2.7980193219621738</v>
      </c>
      <c r="E1044">
        <v>2.7980193941497089</v>
      </c>
      <c r="F1044">
        <v>2.5431312841067961</v>
      </c>
      <c r="G1044">
        <v>2.285386692993145</v>
      </c>
    </row>
    <row r="1045" spans="1:9" x14ac:dyDescent="0.75">
      <c r="A1045" s="2">
        <v>43191</v>
      </c>
      <c r="B1045">
        <v>0.81463162299805314</v>
      </c>
      <c r="C1045">
        <v>0</v>
      </c>
      <c r="D1045">
        <v>0.54257361924516212</v>
      </c>
      <c r="E1045">
        <v>0.54257361202129528</v>
      </c>
      <c r="F1045">
        <v>0.79136714355840687</v>
      </c>
      <c r="G1045">
        <v>0.66903811233793009</v>
      </c>
      <c r="H1045">
        <v>0</v>
      </c>
      <c r="I1045">
        <v>0</v>
      </c>
    </row>
    <row r="1046" spans="1:9" x14ac:dyDescent="0.75">
      <c r="A1046" s="2">
        <v>43221</v>
      </c>
      <c r="B1046">
        <v>1.3999010299805179</v>
      </c>
      <c r="C1046">
        <v>1.212808427697476</v>
      </c>
      <c r="D1046">
        <v>1.162374789731768</v>
      </c>
      <c r="E1046">
        <v>1.1623747721490929</v>
      </c>
      <c r="F1046">
        <v>1.4060213208005059</v>
      </c>
      <c r="G1046">
        <v>1.403203801196768</v>
      </c>
      <c r="H1046">
        <v>1.053217864206403</v>
      </c>
      <c r="I1046">
        <v>1.053217864206403</v>
      </c>
    </row>
    <row r="1047" spans="1:9" x14ac:dyDescent="0.75">
      <c r="A1047" s="2">
        <v>43252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75">
      <c r="A1048" s="2">
        <v>43282</v>
      </c>
      <c r="B1048">
        <v>1.115175459435565</v>
      </c>
      <c r="C1048">
        <v>1.2045453788973151</v>
      </c>
      <c r="D1048">
        <v>1.1544553855077391</v>
      </c>
      <c r="E1048">
        <v>1.1544553694405799</v>
      </c>
      <c r="F1048">
        <v>0.73758490331717297</v>
      </c>
      <c r="G1048">
        <v>1.0242795537415039</v>
      </c>
      <c r="H1048">
        <v>0.73526527621592153</v>
      </c>
      <c r="I1048">
        <v>0.73526527621592153</v>
      </c>
    </row>
    <row r="1049" spans="1:9" x14ac:dyDescent="0.75">
      <c r="A1049" s="2">
        <v>43313</v>
      </c>
      <c r="B1049">
        <v>4.7454266724936939E-2</v>
      </c>
      <c r="C1049">
        <v>0.1735536688269467</v>
      </c>
      <c r="D1049">
        <v>0.16633658743129501</v>
      </c>
      <c r="E1049">
        <v>0.16633658096289189</v>
      </c>
      <c r="F1049">
        <v>0.16134668227111321</v>
      </c>
      <c r="G1049">
        <v>7.1048286525855917E-2</v>
      </c>
      <c r="H1049">
        <v>2.1660516974639248</v>
      </c>
      <c r="I1049">
        <v>2.1660516974639248</v>
      </c>
    </row>
    <row r="1050" spans="1:9" x14ac:dyDescent="0.75">
      <c r="A1050" s="2">
        <v>43344</v>
      </c>
      <c r="B1050">
        <v>7.909045394869094E-3</v>
      </c>
      <c r="C1050">
        <v>0</v>
      </c>
      <c r="D1050">
        <v>0</v>
      </c>
      <c r="E1050">
        <v>0</v>
      </c>
      <c r="F1050">
        <v>0.1152476353786054</v>
      </c>
      <c r="G1050">
        <v>0</v>
      </c>
      <c r="H1050">
        <v>0</v>
      </c>
      <c r="I1050">
        <v>0</v>
      </c>
    </row>
    <row r="1051" spans="1:9" x14ac:dyDescent="0.75">
      <c r="A1051" s="2">
        <v>43374</v>
      </c>
      <c r="B1051">
        <v>0</v>
      </c>
      <c r="C1051">
        <v>0</v>
      </c>
      <c r="D1051">
        <v>0</v>
      </c>
      <c r="E1051">
        <v>0</v>
      </c>
      <c r="F1051">
        <v>7.68317496122113E-2</v>
      </c>
      <c r="G1051">
        <v>0.13025516857033201</v>
      </c>
      <c r="H1051">
        <v>6.624010886953891E-3</v>
      </c>
      <c r="I1051">
        <v>6.624010886953891E-3</v>
      </c>
    </row>
    <row r="1052" spans="1:9" x14ac:dyDescent="0.75">
      <c r="A1052" s="2">
        <v>43405</v>
      </c>
      <c r="B1052">
        <v>1.779535223532279</v>
      </c>
      <c r="C1052">
        <v>1.4256195861199339</v>
      </c>
      <c r="D1052">
        <v>1.3663364088648691</v>
      </c>
      <c r="E1052">
        <v>1.366336394328078</v>
      </c>
      <c r="F1052">
        <v>0.91429784056546715</v>
      </c>
      <c r="H1052">
        <v>6.6240113378557064</v>
      </c>
      <c r="I1052">
        <v>6.6240113378557064</v>
      </c>
    </row>
    <row r="1053" spans="1:9" x14ac:dyDescent="0.75">
      <c r="A1053" s="2">
        <v>43435</v>
      </c>
      <c r="B1053">
        <v>0.55363229061856623</v>
      </c>
      <c r="D1053">
        <v>0.33267287072980478</v>
      </c>
      <c r="E1053">
        <v>0.33267287254660782</v>
      </c>
      <c r="F1053">
        <v>0.25354476941427012</v>
      </c>
    </row>
    <row r="1054" spans="1:9" x14ac:dyDescent="0.75">
      <c r="A1054" s="2">
        <v>43466</v>
      </c>
      <c r="B1054">
        <v>1.8744251467500099</v>
      </c>
      <c r="F1054">
        <v>1.6288329680889619</v>
      </c>
    </row>
    <row r="1055" spans="1:9" x14ac:dyDescent="0.75">
      <c r="A1055" s="2">
        <v>43497</v>
      </c>
      <c r="B1055">
        <v>3.4957967848452411</v>
      </c>
      <c r="F1055">
        <v>1.9284770774736359</v>
      </c>
    </row>
    <row r="1056" spans="1:9" x14ac:dyDescent="0.75">
      <c r="A1056" s="2">
        <v>43525</v>
      </c>
      <c r="B1056">
        <v>2.0168066265167872</v>
      </c>
      <c r="F1056">
        <v>1.421387618599093</v>
      </c>
    </row>
    <row r="1057" spans="1:6" x14ac:dyDescent="0.75">
      <c r="A1057" s="2">
        <v>43556</v>
      </c>
      <c r="B1057">
        <v>8.6999491830287018E-2</v>
      </c>
      <c r="F1057">
        <v>7.6831761927351099E-3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2F731-70EB-4104-AD09-771BEF2C2BD9}">
  <dimension ref="A1:F865"/>
  <sheetViews>
    <sheetView workbookViewId="0">
      <selection activeCell="D1" sqref="D1:D865"/>
    </sheetView>
  </sheetViews>
  <sheetFormatPr defaultRowHeight="14.75" x14ac:dyDescent="0.75"/>
  <sheetData>
    <row r="1" spans="1:6" x14ac:dyDescent="0.7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75">
      <c r="A2" s="3">
        <v>18264</v>
      </c>
      <c r="B2">
        <v>4.7435195210874501E-4</v>
      </c>
      <c r="C2" s="4">
        <v>31</v>
      </c>
      <c r="D2">
        <f>C2*B2*39.3701</f>
        <v>0.57893379748121154</v>
      </c>
      <c r="E2">
        <f>YEAR(A2)</f>
        <v>1950</v>
      </c>
      <c r="F2">
        <f>SUM(D2:D13)</f>
        <v>4.4376021115917652</v>
      </c>
    </row>
    <row r="3" spans="1:6" x14ac:dyDescent="0.75">
      <c r="A3" s="3">
        <v>18295</v>
      </c>
      <c r="B3">
        <v>3.4883651240493201E-4</v>
      </c>
      <c r="C3" s="4">
        <f t="shared" ref="C3:C66" si="0">DAY(EOMONTH(A3,0))</f>
        <v>28</v>
      </c>
      <c r="D3">
        <f t="shared" ref="D3:D66" si="1">C3*B3*39.3701</f>
        <v>0.38454439455693562</v>
      </c>
      <c r="E3">
        <f t="shared" ref="E3" si="2">YEAR(A14)</f>
        <v>1951</v>
      </c>
      <c r="F3">
        <f>SUM(D14:D25)</f>
        <v>7.2894497641805547</v>
      </c>
    </row>
    <row r="4" spans="1:6" x14ac:dyDescent="0.75">
      <c r="A4" s="3">
        <v>18323</v>
      </c>
      <c r="B4">
        <v>6.25119018735216E-4</v>
      </c>
      <c r="C4" s="4">
        <f t="shared" si="0"/>
        <v>31</v>
      </c>
      <c r="D4">
        <f t="shared" si="1"/>
        <v>0.76294094666472723</v>
      </c>
      <c r="E4">
        <f t="shared" ref="E4" si="3">YEAR(A26)</f>
        <v>1952</v>
      </c>
      <c r="F4">
        <f>SUM(D26:D37)</f>
        <v>13.690860242785352</v>
      </c>
    </row>
    <row r="5" spans="1:6" x14ac:dyDescent="0.75">
      <c r="A5" s="3">
        <v>18354</v>
      </c>
      <c r="B5">
        <v>4.8400698593211399E-4</v>
      </c>
      <c r="C5" s="4">
        <f t="shared" si="0"/>
        <v>30</v>
      </c>
      <c r="D5">
        <f t="shared" si="1"/>
        <v>0.57166210310537768</v>
      </c>
      <c r="E5">
        <f t="shared" ref="E5" si="4">YEAR(A38)</f>
        <v>1953</v>
      </c>
      <c r="F5">
        <f>SUM(D38:D49)</f>
        <v>4.2403200147315721</v>
      </c>
    </row>
    <row r="6" spans="1:6" x14ac:dyDescent="0.75">
      <c r="A6" s="3">
        <v>18384</v>
      </c>
      <c r="B6">
        <v>2.0995256433030201E-4</v>
      </c>
      <c r="C6" s="4">
        <f t="shared" si="0"/>
        <v>31</v>
      </c>
      <c r="D6">
        <f t="shared" si="1"/>
        <v>0.25624145704115309</v>
      </c>
      <c r="E6">
        <f t="shared" ref="E6" si="5">YEAR(A50)</f>
        <v>1954</v>
      </c>
      <c r="F6">
        <f>SUM(D50:D61)</f>
        <v>9.3883096357787235</v>
      </c>
    </row>
    <row r="7" spans="1:6" x14ac:dyDescent="0.75">
      <c r="A7" s="3">
        <v>18415</v>
      </c>
      <c r="B7">
        <v>1.2825612428640001E-4</v>
      </c>
      <c r="C7" s="4">
        <f t="shared" si="0"/>
        <v>30</v>
      </c>
      <c r="D7">
        <f t="shared" si="1"/>
        <v>0.15148369316303992</v>
      </c>
      <c r="E7">
        <f t="shared" ref="E7" si="6">YEAR(A62)</f>
        <v>1955</v>
      </c>
      <c r="F7">
        <f>SUM(D62:D73)</f>
        <v>8.4919290279017581</v>
      </c>
    </row>
    <row r="8" spans="1:6" x14ac:dyDescent="0.75">
      <c r="A8" s="3">
        <v>18445</v>
      </c>
      <c r="B8">
        <v>5.4305123123656995E-4</v>
      </c>
      <c r="C8" s="4">
        <f t="shared" si="0"/>
        <v>31</v>
      </c>
      <c r="D8">
        <f t="shared" si="1"/>
        <v>0.66277941964611331</v>
      </c>
      <c r="E8">
        <f t="shared" ref="E8" si="7">YEAR(A74)</f>
        <v>1956</v>
      </c>
      <c r="F8">
        <f>SUM(D74:D85)</f>
        <v>4.879584482419423</v>
      </c>
    </row>
    <row r="9" spans="1:6" x14ac:dyDescent="0.75">
      <c r="A9" s="3">
        <v>18476</v>
      </c>
      <c r="B9" s="5">
        <v>2.83636589599959E-5</v>
      </c>
      <c r="C9" s="4">
        <f t="shared" si="0"/>
        <v>31</v>
      </c>
      <c r="D9">
        <f t="shared" si="1"/>
        <v>3.4617082778248973E-2</v>
      </c>
      <c r="E9">
        <f t="shared" ref="E9" si="8">YEAR(A86)</f>
        <v>1957</v>
      </c>
      <c r="F9">
        <f>SUM(D86:D97)</f>
        <v>11.536438861639468</v>
      </c>
    </row>
    <row r="10" spans="1:6" x14ac:dyDescent="0.75">
      <c r="A10" s="3">
        <v>18507</v>
      </c>
      <c r="B10">
        <v>4.0639536789040899E-4</v>
      </c>
      <c r="C10" s="4">
        <f t="shared" si="0"/>
        <v>30</v>
      </c>
      <c r="D10">
        <f t="shared" si="1"/>
        <v>0.47999478820146574</v>
      </c>
      <c r="E10">
        <f t="shared" ref="E10" si="9">YEAR(A98)</f>
        <v>1958</v>
      </c>
      <c r="F10">
        <f>SUM(D98:D109)</f>
        <v>8.6420762885178863</v>
      </c>
    </row>
    <row r="11" spans="1:6" x14ac:dyDescent="0.75">
      <c r="A11" s="3">
        <v>18537</v>
      </c>
      <c r="B11" s="5">
        <v>7.1068616255670196E-5</v>
      </c>
      <c r="C11" s="4">
        <f t="shared" si="0"/>
        <v>31</v>
      </c>
      <c r="D11">
        <f t="shared" si="1"/>
        <v>8.6737334394268201E-2</v>
      </c>
      <c r="E11">
        <f t="shared" ref="E11" si="10">YEAR(A110)</f>
        <v>1959</v>
      </c>
      <c r="F11">
        <f>SUM(D110:D121)</f>
        <v>6.6499715578173735</v>
      </c>
    </row>
    <row r="12" spans="1:6" x14ac:dyDescent="0.75">
      <c r="A12" s="3">
        <v>18568</v>
      </c>
      <c r="B12">
        <v>2.6342659781358198E-4</v>
      </c>
      <c r="C12" s="4">
        <f t="shared" si="0"/>
        <v>30</v>
      </c>
      <c r="D12">
        <f t="shared" si="1"/>
        <v>0.31113394495741509</v>
      </c>
      <c r="E12">
        <f t="shared" ref="E12" si="11">YEAR(A122)</f>
        <v>1960</v>
      </c>
      <c r="F12">
        <f>SUM(D122:D133)</f>
        <v>7.8002045511657858</v>
      </c>
    </row>
    <row r="13" spans="1:6" x14ac:dyDescent="0.75">
      <c r="A13" s="3">
        <v>18598</v>
      </c>
      <c r="B13">
        <v>1.2825612428640001E-4</v>
      </c>
      <c r="C13" s="4">
        <f t="shared" si="0"/>
        <v>31</v>
      </c>
      <c r="D13">
        <f t="shared" si="1"/>
        <v>0.15653314960180792</v>
      </c>
      <c r="E13">
        <f t="shared" ref="E13" si="12">YEAR(A134)</f>
        <v>1961</v>
      </c>
      <c r="F13">
        <f>SUM(D134:D145)</f>
        <v>6.8362448048972393</v>
      </c>
    </row>
    <row r="14" spans="1:6" x14ac:dyDescent="0.75">
      <c r="A14" s="3">
        <v>18629</v>
      </c>
      <c r="B14">
        <v>3.51064597133403E-4</v>
      </c>
      <c r="C14" s="4">
        <f t="shared" si="0"/>
        <v>31</v>
      </c>
      <c r="D14">
        <f t="shared" si="1"/>
        <v>0.42846489716365549</v>
      </c>
      <c r="E14">
        <f t="shared" ref="E14" si="13">YEAR(A146)</f>
        <v>1962</v>
      </c>
      <c r="F14">
        <f>SUM(D146:D157)</f>
        <v>8.4263291487990717</v>
      </c>
    </row>
    <row r="15" spans="1:6" x14ac:dyDescent="0.75">
      <c r="A15" s="3">
        <v>18660</v>
      </c>
      <c r="B15">
        <v>4.0676671534515402E-4</v>
      </c>
      <c r="C15" s="4">
        <f t="shared" si="0"/>
        <v>28</v>
      </c>
      <c r="D15">
        <f t="shared" si="1"/>
        <v>0.44840449527468695</v>
      </c>
      <c r="E15">
        <f t="shared" ref="E15" si="14">YEAR(A158)</f>
        <v>1963</v>
      </c>
      <c r="F15">
        <f>SUM(D158:D169)</f>
        <v>10.028036381911205</v>
      </c>
    </row>
    <row r="16" spans="1:6" x14ac:dyDescent="0.75">
      <c r="A16" s="3">
        <v>18688</v>
      </c>
      <c r="B16">
        <v>2.3854631834566601E-4</v>
      </c>
      <c r="C16" s="4">
        <f t="shared" si="0"/>
        <v>31</v>
      </c>
      <c r="D16">
        <f t="shared" si="1"/>
        <v>0.29113936464492185</v>
      </c>
      <c r="E16">
        <f t="shared" ref="E16" si="15">YEAR(A170)</f>
        <v>1964</v>
      </c>
      <c r="F16">
        <f>SUM(D170:D181)</f>
        <v>7.2072179016438298</v>
      </c>
    </row>
    <row r="17" spans="1:6" x14ac:dyDescent="0.75">
      <c r="A17" s="3">
        <v>18719</v>
      </c>
      <c r="B17">
        <v>9.7827044819771402E-4</v>
      </c>
      <c r="C17" s="4">
        <f t="shared" si="0"/>
        <v>30</v>
      </c>
      <c r="D17">
        <f t="shared" si="1"/>
        <v>1.1554381611776645</v>
      </c>
      <c r="E17">
        <f t="shared" ref="E17" si="16">YEAR(A182)</f>
        <v>1965</v>
      </c>
      <c r="F17">
        <f>SUM(D182:D193)</f>
        <v>10.518229906857497</v>
      </c>
    </row>
    <row r="18" spans="1:6" x14ac:dyDescent="0.75">
      <c r="A18" s="3">
        <v>18749</v>
      </c>
      <c r="B18">
        <v>1.8470093740764201E-4</v>
      </c>
      <c r="C18" s="4">
        <f t="shared" si="0"/>
        <v>31</v>
      </c>
      <c r="D18">
        <f t="shared" si="1"/>
        <v>0.22542252565081081</v>
      </c>
      <c r="E18">
        <f t="shared" ref="E18" si="17">YEAR(A194)</f>
        <v>1966</v>
      </c>
      <c r="F18">
        <f>SUM(D194:D205)</f>
        <v>5.101641895154077</v>
      </c>
    </row>
    <row r="19" spans="1:6" x14ac:dyDescent="0.75">
      <c r="A19" s="3">
        <v>18780</v>
      </c>
      <c r="B19">
        <v>2.6491198763256199E-4</v>
      </c>
      <c r="C19" s="4">
        <f t="shared" si="0"/>
        <v>30</v>
      </c>
      <c r="D19">
        <f t="shared" si="1"/>
        <v>0.31288834332878185</v>
      </c>
      <c r="E19">
        <f t="shared" ref="E19" si="18">YEAR(A206)</f>
        <v>1967</v>
      </c>
      <c r="F19">
        <f>SUM(D206:D217)</f>
        <v>11.872479249688348</v>
      </c>
    </row>
    <row r="20" spans="1:6" x14ac:dyDescent="0.75">
      <c r="A20" s="3">
        <v>18810</v>
      </c>
      <c r="B20">
        <v>3.3881013112681702E-4</v>
      </c>
      <c r="C20" s="4">
        <f t="shared" si="0"/>
        <v>31</v>
      </c>
      <c r="D20">
        <f t="shared" si="1"/>
        <v>0.41350865104775292</v>
      </c>
      <c r="E20">
        <f t="shared" ref="E20" si="19">YEAR(A218)</f>
        <v>1968</v>
      </c>
      <c r="F20">
        <f>SUM(D218:D229)</f>
        <v>6.6656351244029217</v>
      </c>
    </row>
    <row r="21" spans="1:6" x14ac:dyDescent="0.75">
      <c r="A21" s="3">
        <v>18841</v>
      </c>
      <c r="B21">
        <v>3.3583935148885798E-4</v>
      </c>
      <c r="C21" s="4">
        <f t="shared" si="0"/>
        <v>31</v>
      </c>
      <c r="D21">
        <f t="shared" si="1"/>
        <v>0.4098828944135961</v>
      </c>
      <c r="E21">
        <f t="shared" ref="E21" si="20">YEAR(A230)</f>
        <v>1969</v>
      </c>
      <c r="F21">
        <f>SUM(D230:D241)</f>
        <v>11.706864043431317</v>
      </c>
    </row>
    <row r="22" spans="1:6" x14ac:dyDescent="0.75">
      <c r="A22" s="3">
        <v>18872</v>
      </c>
      <c r="B22" s="5">
        <v>1.9979896731005198E-6</v>
      </c>
      <c r="C22" s="4">
        <f t="shared" si="0"/>
        <v>30</v>
      </c>
      <c r="D22">
        <f t="shared" si="1"/>
        <v>2.3598315968680434E-3</v>
      </c>
      <c r="E22">
        <f t="shared" ref="E22" si="21">YEAR(A242)</f>
        <v>1970</v>
      </c>
      <c r="F22">
        <f>SUM(D242:D253)</f>
        <v>7.7342482312677321</v>
      </c>
    </row>
    <row r="23" spans="1:6" x14ac:dyDescent="0.75">
      <c r="A23" s="3">
        <v>18902</v>
      </c>
      <c r="B23">
        <v>4.6246883355690401E-4</v>
      </c>
      <c r="C23" s="4">
        <f t="shared" si="0"/>
        <v>31</v>
      </c>
      <c r="D23">
        <f t="shared" si="1"/>
        <v>0.56443077094457861</v>
      </c>
      <c r="E23">
        <f t="shared" ref="E23" si="22">YEAR(A254)</f>
        <v>1971</v>
      </c>
      <c r="F23">
        <f>SUM(D254:D265)</f>
        <v>8.0141332514464523</v>
      </c>
    </row>
    <row r="24" spans="1:6" x14ac:dyDescent="0.75">
      <c r="A24" s="3">
        <v>18933</v>
      </c>
      <c r="B24">
        <v>9.5190477891081903E-4</v>
      </c>
      <c r="C24" s="4">
        <f t="shared" si="0"/>
        <v>30</v>
      </c>
      <c r="D24">
        <f t="shared" si="1"/>
        <v>1.1242975900859051</v>
      </c>
      <c r="E24">
        <f t="shared" ref="E24" si="23">YEAR(A266)</f>
        <v>1972</v>
      </c>
      <c r="F24">
        <f>SUM(D266:D277)</f>
        <v>5.9359223618057637</v>
      </c>
    </row>
    <row r="25" spans="1:6" x14ac:dyDescent="0.75">
      <c r="A25" s="3">
        <v>18963</v>
      </c>
      <c r="B25">
        <v>1.56759885887803E-3</v>
      </c>
      <c r="C25" s="4">
        <f t="shared" si="0"/>
        <v>31</v>
      </c>
      <c r="D25">
        <f t="shared" si="1"/>
        <v>1.913212238851332</v>
      </c>
      <c r="E25">
        <f t="shared" ref="E25" si="24">YEAR(A278)</f>
        <v>1973</v>
      </c>
      <c r="F25">
        <f>SUM(D278:D289)</f>
        <v>8.7532759052896925</v>
      </c>
    </row>
    <row r="26" spans="1:6" x14ac:dyDescent="0.75">
      <c r="A26" s="3">
        <v>18994</v>
      </c>
      <c r="B26">
        <v>1.8011764079126399E-3</v>
      </c>
      <c r="C26" s="4">
        <f t="shared" si="0"/>
        <v>31</v>
      </c>
      <c r="D26">
        <f t="shared" si="1"/>
        <v>2.1982873542120043</v>
      </c>
      <c r="E26">
        <f t="shared" ref="E26" si="25">YEAR(A290)</f>
        <v>1974</v>
      </c>
      <c r="F26">
        <f>SUM(D290:D301)</f>
        <v>8.3166207706429276</v>
      </c>
    </row>
    <row r="27" spans="1:6" x14ac:dyDescent="0.75">
      <c r="A27" s="3">
        <v>19025</v>
      </c>
      <c r="B27">
        <v>4.6135479119266903E-4</v>
      </c>
      <c r="C27" s="4">
        <f t="shared" si="0"/>
        <v>29</v>
      </c>
      <c r="D27">
        <f t="shared" si="1"/>
        <v>0.52674394367730049</v>
      </c>
      <c r="E27">
        <f t="shared" ref="E27" si="26">YEAR(A302)</f>
        <v>1975</v>
      </c>
      <c r="F27">
        <f>SUM(D302:D313)</f>
        <v>9.2380015553119037</v>
      </c>
    </row>
    <row r="28" spans="1:6" x14ac:dyDescent="0.75">
      <c r="A28" s="3">
        <v>19054</v>
      </c>
      <c r="B28">
        <v>2.7187759685875401E-3</v>
      </c>
      <c r="C28" s="4">
        <f t="shared" si="0"/>
        <v>31</v>
      </c>
      <c r="D28">
        <f t="shared" si="1"/>
        <v>3.3181929345875378</v>
      </c>
      <c r="E28">
        <f t="shared" ref="E28" si="27">YEAR(A314)</f>
        <v>1976</v>
      </c>
      <c r="F28">
        <f>SUM(D314:D325)</f>
        <v>9.5908604888741156</v>
      </c>
    </row>
    <row r="29" spans="1:6" x14ac:dyDescent="0.75">
      <c r="A29" s="3">
        <v>19085</v>
      </c>
      <c r="B29">
        <v>2.0243562282143898E-3</v>
      </c>
      <c r="C29" s="4">
        <f t="shared" si="0"/>
        <v>30</v>
      </c>
      <c r="D29">
        <f t="shared" si="1"/>
        <v>2.3909732142127007</v>
      </c>
      <c r="E29">
        <f t="shared" ref="E29" si="28">YEAR(A326)</f>
        <v>1977</v>
      </c>
      <c r="F29">
        <f>SUM(D326:D337)</f>
        <v>9.2465688673587323</v>
      </c>
    </row>
    <row r="30" spans="1:6" x14ac:dyDescent="0.75">
      <c r="A30" s="3">
        <v>19115</v>
      </c>
      <c r="B30">
        <v>1.0189045499950499E-4</v>
      </c>
      <c r="C30" s="4">
        <f t="shared" si="0"/>
        <v>31</v>
      </c>
      <c r="D30">
        <f t="shared" si="1"/>
        <v>0.12435455947365637</v>
      </c>
      <c r="E30">
        <f t="shared" ref="E30" si="29">YEAR(A338)</f>
        <v>1978</v>
      </c>
      <c r="F30">
        <f>SUM(D338:D349)</f>
        <v>15.799027484617115</v>
      </c>
    </row>
    <row r="31" spans="1:6" x14ac:dyDescent="0.75">
      <c r="A31" s="3">
        <v>19146</v>
      </c>
      <c r="B31">
        <v>5.22998468680339E-4</v>
      </c>
      <c r="C31" s="4">
        <f t="shared" si="0"/>
        <v>30</v>
      </c>
      <c r="D31">
        <f t="shared" si="1"/>
        <v>0.61771506035375445</v>
      </c>
      <c r="E31">
        <f t="shared" ref="E31" si="30">YEAR(A350)</f>
        <v>1979</v>
      </c>
      <c r="F31">
        <f>SUM(D350:D361)</f>
        <v>7.7971580328676664</v>
      </c>
    </row>
    <row r="32" spans="1:6" x14ac:dyDescent="0.75">
      <c r="A32" s="3">
        <v>19176</v>
      </c>
      <c r="B32">
        <v>6.5631220493379599E-4</v>
      </c>
      <c r="C32" s="4">
        <f t="shared" si="0"/>
        <v>31</v>
      </c>
      <c r="D32">
        <f t="shared" si="1"/>
        <v>0.80101139132338539</v>
      </c>
      <c r="E32">
        <f t="shared" ref="E32" si="31">YEAR(A362)</f>
        <v>1980</v>
      </c>
      <c r="F32">
        <f>SUM(D362:D373)</f>
        <v>9.043210417265545</v>
      </c>
    </row>
    <row r="33" spans="1:6" x14ac:dyDescent="0.75">
      <c r="A33" s="3">
        <v>19207</v>
      </c>
      <c r="B33" s="5">
        <v>6.4541591300402202E-6</v>
      </c>
      <c r="C33" s="4">
        <f t="shared" si="0"/>
        <v>31</v>
      </c>
      <c r="D33">
        <f t="shared" si="1"/>
        <v>7.8771276013334911E-3</v>
      </c>
      <c r="E33">
        <f t="shared" ref="E33" si="32">YEAR(A374)</f>
        <v>1981</v>
      </c>
      <c r="F33">
        <f>SUM(D374:D385)</f>
        <v>8.3441502050869616</v>
      </c>
    </row>
    <row r="34" spans="1:6" x14ac:dyDescent="0.75">
      <c r="A34" s="3">
        <v>19238</v>
      </c>
      <c r="B34">
        <v>3.63319063139988E-4</v>
      </c>
      <c r="C34" s="4">
        <f t="shared" si="0"/>
        <v>30</v>
      </c>
      <c r="D34">
        <f t="shared" si="1"/>
        <v>0.42911723543182928</v>
      </c>
      <c r="E34">
        <f t="shared" ref="E34" si="33">YEAR(A386)</f>
        <v>1982</v>
      </c>
      <c r="F34">
        <f>SUM(D386:D397)</f>
        <v>12.675028784670085</v>
      </c>
    </row>
    <row r="35" spans="1:6" x14ac:dyDescent="0.75">
      <c r="A35" s="3">
        <v>19268</v>
      </c>
      <c r="B35" s="5">
        <v>3.48337949208042E-6</v>
      </c>
      <c r="C35" s="4">
        <f t="shared" si="0"/>
        <v>31</v>
      </c>
      <c r="D35">
        <f t="shared" si="1"/>
        <v>4.2513709671758151E-3</v>
      </c>
      <c r="E35">
        <f t="shared" ref="E35" si="34">YEAR(A398)</f>
        <v>1983</v>
      </c>
      <c r="F35">
        <f>SUM(D398:D409)</f>
        <v>14.139761364937735</v>
      </c>
    </row>
    <row r="36" spans="1:6" x14ac:dyDescent="0.75">
      <c r="A36" s="3">
        <v>19299</v>
      </c>
      <c r="B36">
        <v>1.1806548110337399E-3</v>
      </c>
      <c r="C36" s="4">
        <f t="shared" si="0"/>
        <v>30</v>
      </c>
      <c r="D36">
        <f t="shared" si="1"/>
        <v>1.3944749392763833</v>
      </c>
      <c r="E36">
        <f t="shared" ref="E36" si="35">YEAR(A410)</f>
        <v>1984</v>
      </c>
      <c r="F36">
        <f>SUM(D410:D421)</f>
        <v>8.8498172367952375</v>
      </c>
    </row>
    <row r="37" spans="1:6" x14ac:dyDescent="0.75">
      <c r="A37" s="3">
        <v>19329</v>
      </c>
      <c r="B37">
        <v>1.53863375740792E-3</v>
      </c>
      <c r="C37" s="4">
        <f t="shared" si="0"/>
        <v>31</v>
      </c>
      <c r="D37">
        <f t="shared" si="1"/>
        <v>1.8778611116682922</v>
      </c>
      <c r="E37">
        <f t="shared" ref="E37" si="36">YEAR(A422)</f>
        <v>1985</v>
      </c>
      <c r="F37">
        <f>SUM(D422:D433)</f>
        <v>8.3109189759359801</v>
      </c>
    </row>
    <row r="38" spans="1:6" x14ac:dyDescent="0.75">
      <c r="A38" s="3">
        <v>19360</v>
      </c>
      <c r="B38">
        <v>5.0591648576206905E-4</v>
      </c>
      <c r="C38" s="4">
        <f t="shared" si="0"/>
        <v>31</v>
      </c>
      <c r="D38">
        <f t="shared" si="1"/>
        <v>0.61745746171913829</v>
      </c>
      <c r="E38">
        <f t="shared" ref="E38" si="37">YEAR(A434)</f>
        <v>1986</v>
      </c>
      <c r="F38">
        <f>SUM(D434:D445)</f>
        <v>7.2072415804955927</v>
      </c>
    </row>
    <row r="39" spans="1:6" x14ac:dyDescent="0.75">
      <c r="A39" s="3">
        <v>19391</v>
      </c>
      <c r="B39">
        <v>1.14516268460835E-4</v>
      </c>
      <c r="C39" s="4">
        <f t="shared" si="0"/>
        <v>28</v>
      </c>
      <c r="D39">
        <f t="shared" si="1"/>
        <v>0.12623847434603777</v>
      </c>
      <c r="E39">
        <f t="shared" ref="E39" si="38">YEAR(A446)</f>
        <v>1987</v>
      </c>
      <c r="F39">
        <f>SUM(D446:D457)</f>
        <v>11.619611964428675</v>
      </c>
    </row>
    <row r="40" spans="1:6" x14ac:dyDescent="0.75">
      <c r="A40" s="3">
        <v>19419</v>
      </c>
      <c r="B40">
        <v>4.7435195210874501E-4</v>
      </c>
      <c r="C40" s="4">
        <f t="shared" si="0"/>
        <v>31</v>
      </c>
      <c r="D40">
        <f t="shared" si="1"/>
        <v>0.57893379748121154</v>
      </c>
      <c r="E40">
        <f t="shared" ref="E40" si="39">YEAR(A458)</f>
        <v>1988</v>
      </c>
      <c r="F40">
        <f>SUM(D458:D469)</f>
        <v>8.9617332329020041</v>
      </c>
    </row>
    <row r="41" spans="1:6" x14ac:dyDescent="0.75">
      <c r="A41" s="3">
        <v>19450</v>
      </c>
      <c r="B41">
        <v>3.7520218169182802E-4</v>
      </c>
      <c r="C41" s="4">
        <f t="shared" si="0"/>
        <v>30</v>
      </c>
      <c r="D41">
        <f t="shared" si="1"/>
        <v>0.44315242240276315</v>
      </c>
      <c r="E41">
        <f t="shared" ref="E41" si="40">YEAR(A470)</f>
        <v>1989</v>
      </c>
      <c r="F41">
        <f>SUM(D470:D481)</f>
        <v>6.210173126088586</v>
      </c>
    </row>
    <row r="42" spans="1:6" x14ac:dyDescent="0.75">
      <c r="A42" s="3">
        <v>19480</v>
      </c>
      <c r="B42">
        <v>2.3223341161500199E-4</v>
      </c>
      <c r="C42" s="4">
        <f t="shared" si="0"/>
        <v>31</v>
      </c>
      <c r="D42">
        <f t="shared" si="1"/>
        <v>0.28343463179733752</v>
      </c>
      <c r="E42">
        <f t="shared" ref="E42" si="41">YEAR(A482)</f>
        <v>1990</v>
      </c>
      <c r="F42">
        <f>SUM(D482:D493)</f>
        <v>8.2267517140696675</v>
      </c>
    </row>
    <row r="43" spans="1:6" x14ac:dyDescent="0.75">
      <c r="A43" s="3">
        <v>19511</v>
      </c>
      <c r="B43">
        <v>1.4570945465941599E-4</v>
      </c>
      <c r="C43" s="4">
        <f t="shared" si="0"/>
        <v>30</v>
      </c>
      <c r="D43">
        <f t="shared" si="1"/>
        <v>0.17209787402660021</v>
      </c>
      <c r="E43">
        <f t="shared" ref="E43" si="42">YEAR(A494)</f>
        <v>1991</v>
      </c>
      <c r="F43">
        <f>SUM(D494:D505)</f>
        <v>8.3587263315557401</v>
      </c>
    </row>
    <row r="44" spans="1:6" x14ac:dyDescent="0.75">
      <c r="A44" s="3">
        <v>19541</v>
      </c>
      <c r="B44">
        <v>3.5700615640932298E-4</v>
      </c>
      <c r="C44" s="4">
        <f t="shared" si="0"/>
        <v>31</v>
      </c>
      <c r="D44">
        <f t="shared" si="1"/>
        <v>0.43571641043197129</v>
      </c>
      <c r="E44">
        <f t="shared" ref="E44" si="43">YEAR(A506)</f>
        <v>1992</v>
      </c>
      <c r="F44">
        <f>SUM(D506:D517)</f>
        <v>9.4649824057285503</v>
      </c>
    </row>
    <row r="45" spans="1:6" x14ac:dyDescent="0.75">
      <c r="A45" s="3">
        <v>19572</v>
      </c>
      <c r="B45" s="5">
        <v>4.7673726606734601E-5</v>
      </c>
      <c r="C45" s="4">
        <f t="shared" si="0"/>
        <v>31</v>
      </c>
      <c r="D45">
        <f t="shared" si="1"/>
        <v>5.8184500900273856E-2</v>
      </c>
      <c r="E45">
        <f t="shared" ref="E45" si="44">YEAR(A518)</f>
        <v>1993</v>
      </c>
      <c r="F45">
        <f>SUM(D518:D529)</f>
        <v>9.0353685434190325</v>
      </c>
    </row>
    <row r="46" spans="1:6" x14ac:dyDescent="0.75">
      <c r="A46" s="3">
        <v>19603</v>
      </c>
      <c r="B46" s="5">
        <v>4.5974218563140501E-6</v>
      </c>
      <c r="C46" s="4">
        <f t="shared" si="0"/>
        <v>30</v>
      </c>
      <c r="D46">
        <f t="shared" si="1"/>
        <v>5.4300287467580937E-3</v>
      </c>
      <c r="E46">
        <f t="shared" ref="E46" si="45">YEAR(A530)</f>
        <v>1994</v>
      </c>
      <c r="F46">
        <f>SUM(D530:D541)</f>
        <v>6.3822942263061</v>
      </c>
    </row>
    <row r="47" spans="1:6" x14ac:dyDescent="0.75">
      <c r="A47" s="3">
        <v>19633</v>
      </c>
      <c r="B47">
        <v>6.6819532348563705E-4</v>
      </c>
      <c r="C47" s="4">
        <f t="shared" si="0"/>
        <v>31</v>
      </c>
      <c r="D47">
        <f t="shared" si="1"/>
        <v>0.81551441786001821</v>
      </c>
      <c r="E47">
        <f t="shared" ref="E47" si="46">YEAR(A542)</f>
        <v>1995</v>
      </c>
      <c r="F47">
        <f>SUM(D542:D553)</f>
        <v>10.498522165152483</v>
      </c>
    </row>
    <row r="48" spans="1:6" x14ac:dyDescent="0.75">
      <c r="A48" s="3">
        <v>19664</v>
      </c>
      <c r="B48">
        <v>4.3833124899847898E-4</v>
      </c>
      <c r="C48" s="4">
        <f t="shared" si="0"/>
        <v>30</v>
      </c>
      <c r="D48">
        <f t="shared" si="1"/>
        <v>0.51771435318585057</v>
      </c>
      <c r="E48">
        <f t="shared" ref="E48" si="47">YEAR(A554)</f>
        <v>1996</v>
      </c>
      <c r="F48">
        <f>SUM(D554:D565)</f>
        <v>7.5858463101576268</v>
      </c>
    </row>
    <row r="49" spans="1:6" x14ac:dyDescent="0.75">
      <c r="A49" s="3">
        <v>19694</v>
      </c>
      <c r="B49">
        <v>1.5276505629957101E-4</v>
      </c>
      <c r="C49" s="4">
        <f t="shared" si="0"/>
        <v>31</v>
      </c>
      <c r="D49">
        <f t="shared" si="1"/>
        <v>0.18644564183361195</v>
      </c>
      <c r="E49">
        <f t="shared" ref="E49" si="48">YEAR(A566)</f>
        <v>1997</v>
      </c>
      <c r="F49">
        <f>SUM(D566:D577)</f>
        <v>6.6238748820432996</v>
      </c>
    </row>
    <row r="50" spans="1:6" x14ac:dyDescent="0.75">
      <c r="A50" s="3">
        <v>19725</v>
      </c>
      <c r="B50">
        <v>1.2289299801505899E-3</v>
      </c>
      <c r="C50" s="4">
        <f t="shared" si="0"/>
        <v>31</v>
      </c>
      <c r="D50">
        <f t="shared" si="1"/>
        <v>1.4998759825573291</v>
      </c>
      <c r="E50">
        <f t="shared" ref="E50" si="49">YEAR(A578)</f>
        <v>1998</v>
      </c>
      <c r="F50">
        <f>SUM(D578:D589)</f>
        <v>15.979028757519348</v>
      </c>
    </row>
    <row r="51" spans="1:6" x14ac:dyDescent="0.75">
      <c r="A51" s="3">
        <v>19756</v>
      </c>
      <c r="B51">
        <v>1.3221381912915801E-3</v>
      </c>
      <c r="C51" s="4">
        <f t="shared" si="0"/>
        <v>28</v>
      </c>
      <c r="D51">
        <f t="shared" si="1"/>
        <v>1.4574759585391217</v>
      </c>
      <c r="E51">
        <f t="shared" ref="E51" si="50">YEAR(A590)</f>
        <v>1999</v>
      </c>
      <c r="F51">
        <f>SUM(D590:D601)</f>
        <v>6.8500314520988859</v>
      </c>
    </row>
    <row r="52" spans="1:6" x14ac:dyDescent="0.75">
      <c r="A52" s="3">
        <v>19784</v>
      </c>
      <c r="B52">
        <v>2.0871139480662898E-3</v>
      </c>
      <c r="C52" s="4">
        <f t="shared" si="0"/>
        <v>31</v>
      </c>
      <c r="D52">
        <f t="shared" si="1"/>
        <v>2.5472664302497035</v>
      </c>
      <c r="E52">
        <f t="shared" ref="E52" si="51">YEAR(A602)</f>
        <v>2000</v>
      </c>
      <c r="F52">
        <f>SUM(D602:D613)</f>
        <v>8.6053710637181293</v>
      </c>
    </row>
    <row r="53" spans="1:6" x14ac:dyDescent="0.75">
      <c r="A53" s="3">
        <v>19815</v>
      </c>
      <c r="B53">
        <v>2.6454064017781702E-4</v>
      </c>
      <c r="C53" s="4">
        <f t="shared" si="0"/>
        <v>30</v>
      </c>
      <c r="D53">
        <f t="shared" si="1"/>
        <v>0.31244974373594026</v>
      </c>
      <c r="E53">
        <f t="shared" ref="E53" si="52">YEAR(A614)</f>
        <v>2001</v>
      </c>
      <c r="F53">
        <f>SUM(D614:D625)</f>
        <v>9.0006314556659586</v>
      </c>
    </row>
    <row r="54" spans="1:6" x14ac:dyDescent="0.75">
      <c r="A54" s="3">
        <v>19845</v>
      </c>
      <c r="B54">
        <v>1.5499314102803999E-4</v>
      </c>
      <c r="C54" s="4">
        <f t="shared" si="0"/>
        <v>31</v>
      </c>
      <c r="D54">
        <f t="shared" si="1"/>
        <v>0.18916495930922916</v>
      </c>
      <c r="E54">
        <f t="shared" ref="E54" si="53">YEAR(A626)</f>
        <v>2002</v>
      </c>
      <c r="F54">
        <f>SUM(D626:D637)</f>
        <v>4.7535253983156363</v>
      </c>
    </row>
    <row r="55" spans="1:6" x14ac:dyDescent="0.75">
      <c r="A55" s="3">
        <v>19876</v>
      </c>
      <c r="B55">
        <v>4.2607678299189398E-4</v>
      </c>
      <c r="C55" s="4">
        <f t="shared" si="0"/>
        <v>30</v>
      </c>
      <c r="D55">
        <f t="shared" si="1"/>
        <v>0.50324056662207495</v>
      </c>
      <c r="E55">
        <f t="shared" ref="E55" si="54">YEAR(A638)</f>
        <v>2003</v>
      </c>
      <c r="F55">
        <f>SUM(D638:D649)</f>
        <v>6.7522968428273451</v>
      </c>
    </row>
    <row r="56" spans="1:6" x14ac:dyDescent="0.75">
      <c r="A56" s="3">
        <v>19906</v>
      </c>
      <c r="B56">
        <v>3.4623708022171902E-4</v>
      </c>
      <c r="C56" s="4">
        <f t="shared" si="0"/>
        <v>31</v>
      </c>
      <c r="D56">
        <f t="shared" si="1"/>
        <v>0.4225730426331501</v>
      </c>
      <c r="E56">
        <f t="shared" ref="E56" si="55">YEAR(A650)</f>
        <v>2004</v>
      </c>
      <c r="F56">
        <f>SUM(D650:D661)</f>
        <v>8.3223135064845337</v>
      </c>
    </row>
    <row r="57" spans="1:6" x14ac:dyDescent="0.75">
      <c r="A57" s="3">
        <v>19937</v>
      </c>
      <c r="B57" s="5">
        <v>2.3693371278450598E-6</v>
      </c>
      <c r="C57" s="4">
        <f t="shared" si="0"/>
        <v>31</v>
      </c>
      <c r="D57">
        <f t="shared" si="1"/>
        <v>2.8917122293661566E-3</v>
      </c>
      <c r="E57">
        <f t="shared" ref="E57" si="56">YEAR(A662)</f>
        <v>2005</v>
      </c>
      <c r="F57">
        <f>SUM(D662:D673)</f>
        <v>10.319734351123772</v>
      </c>
    </row>
    <row r="58" spans="1:6" x14ac:dyDescent="0.75">
      <c r="A58" s="3">
        <v>19968</v>
      </c>
      <c r="B58">
        <v>1.79873420495956E-4</v>
      </c>
      <c r="C58" s="4">
        <f t="shared" si="0"/>
        <v>30</v>
      </c>
      <c r="D58">
        <f t="shared" si="1"/>
        <v>0.21244903656803513</v>
      </c>
      <c r="E58">
        <f t="shared" ref="E58" si="57">YEAR(A674)</f>
        <v>2006</v>
      </c>
      <c r="F58">
        <f>SUM(D674:D685)</f>
        <v>7.7681373598079801</v>
      </c>
    </row>
    <row r="59" spans="1:6" x14ac:dyDescent="0.75">
      <c r="A59" s="3">
        <v>19998</v>
      </c>
      <c r="B59" s="5">
        <v>3.1120320373341499E-6</v>
      </c>
      <c r="C59" s="4">
        <f t="shared" si="0"/>
        <v>31</v>
      </c>
      <c r="D59">
        <f t="shared" si="1"/>
        <v>3.7981513879045258E-3</v>
      </c>
      <c r="E59">
        <f t="shared" ref="E59" si="58">YEAR(A686)</f>
        <v>2007</v>
      </c>
      <c r="F59">
        <f>SUM(D686:D697)</f>
        <v>5.5963237559337893</v>
      </c>
    </row>
    <row r="60" spans="1:6" x14ac:dyDescent="0.75">
      <c r="A60" s="3">
        <v>20029</v>
      </c>
      <c r="B60">
        <v>1.1245813453672399E-3</v>
      </c>
      <c r="C60" s="4">
        <f t="shared" si="0"/>
        <v>30</v>
      </c>
      <c r="D60">
        <f t="shared" si="1"/>
        <v>1.3282464007572832</v>
      </c>
      <c r="E60">
        <f t="shared" ref="E60" si="59">YEAR(A698)</f>
        <v>2008</v>
      </c>
      <c r="F60">
        <f>SUM(D698:D709)</f>
        <v>5.9120333039823176</v>
      </c>
    </row>
    <row r="61" spans="1:6" x14ac:dyDescent="0.75">
      <c r="A61" s="3">
        <v>20059</v>
      </c>
      <c r="B61">
        <v>7.4469289916310804E-4</v>
      </c>
      <c r="C61" s="4">
        <f t="shared" si="0"/>
        <v>31</v>
      </c>
      <c r="D61">
        <f t="shared" si="1"/>
        <v>0.90887765118958597</v>
      </c>
      <c r="E61">
        <f t="shared" ref="E61" si="60">YEAR(A710)</f>
        <v>2009</v>
      </c>
      <c r="F61">
        <f>SUM(D710:D721)</f>
        <v>6.4188734323490877</v>
      </c>
    </row>
    <row r="62" spans="1:6" x14ac:dyDescent="0.75">
      <c r="A62" s="3">
        <v>20090</v>
      </c>
      <c r="B62">
        <v>1.6552368581978501E-3</v>
      </c>
      <c r="C62" s="4">
        <f t="shared" si="0"/>
        <v>31</v>
      </c>
      <c r="D62">
        <f t="shared" si="1"/>
        <v>2.0201720595589907</v>
      </c>
      <c r="E62">
        <f t="shared" ref="E62" si="61">YEAR(A722)</f>
        <v>2010</v>
      </c>
      <c r="F62">
        <f>SUM(D722:D733)</f>
        <v>11.231539044682352</v>
      </c>
    </row>
    <row r="63" spans="1:6" x14ac:dyDescent="0.75">
      <c r="A63" s="3">
        <v>20121</v>
      </c>
      <c r="B63">
        <v>5.3451023977743595E-4</v>
      </c>
      <c r="C63" s="4">
        <f t="shared" si="0"/>
        <v>28</v>
      </c>
      <c r="D63">
        <f t="shared" si="1"/>
        <v>0.58922420454972568</v>
      </c>
      <c r="E63">
        <f t="shared" ref="E63" si="62">YEAR(A734)</f>
        <v>2011</v>
      </c>
      <c r="F63">
        <f>SUM(D734:D745)</f>
        <v>5.3568483782422351</v>
      </c>
    </row>
    <row r="64" spans="1:6" x14ac:dyDescent="0.75">
      <c r="A64" s="3">
        <v>20149</v>
      </c>
      <c r="B64" s="5">
        <v>9.3349463540370507E-5</v>
      </c>
      <c r="C64" s="4">
        <f t="shared" si="0"/>
        <v>31</v>
      </c>
      <c r="D64">
        <f t="shared" si="1"/>
        <v>0.11393050915045297</v>
      </c>
      <c r="E64">
        <f t="shared" ref="E64" si="63">YEAR(A746)</f>
        <v>2012</v>
      </c>
      <c r="F64">
        <f>SUM(D746:D757)</f>
        <v>6.0265662776597226</v>
      </c>
    </row>
    <row r="65" spans="1:6" x14ac:dyDescent="0.75">
      <c r="A65" s="3">
        <v>20180</v>
      </c>
      <c r="B65">
        <v>5.9986739181255595E-4</v>
      </c>
      <c r="C65" s="4">
        <f t="shared" si="0"/>
        <v>30</v>
      </c>
      <c r="D65">
        <f t="shared" si="1"/>
        <v>0.70850517607198538</v>
      </c>
      <c r="E65">
        <f t="shared" ref="E65" si="64">YEAR(A758)</f>
        <v>2013</v>
      </c>
      <c r="F65">
        <f>SUM(D758:D769)</f>
        <v>4.328200753150619</v>
      </c>
    </row>
    <row r="66" spans="1:6" x14ac:dyDescent="0.75">
      <c r="A66" s="3">
        <v>20210</v>
      </c>
      <c r="B66">
        <v>8.1859104265736399E-4</v>
      </c>
      <c r="C66" s="4">
        <f t="shared" si="0"/>
        <v>31</v>
      </c>
      <c r="D66">
        <f t="shared" si="1"/>
        <v>0.99906834746426532</v>
      </c>
      <c r="E66">
        <f t="shared" ref="E66" si="65">YEAR(A770)</f>
        <v>2014</v>
      </c>
      <c r="F66">
        <f>SUM(D770:D781)</f>
        <v>5.2014817824712765</v>
      </c>
    </row>
    <row r="67" spans="1:6" x14ac:dyDescent="0.75">
      <c r="A67" s="3">
        <v>20241</v>
      </c>
      <c r="B67">
        <v>3.6071963095677301E-4</v>
      </c>
      <c r="C67" s="4">
        <f t="shared" ref="C67:C130" si="66">DAY(EOMONTH(A67,0))</f>
        <v>30</v>
      </c>
      <c r="D67">
        <f t="shared" ref="D67:D130" si="67">C67*B67*39.3701</f>
        <v>0.42604703828193752</v>
      </c>
      <c r="E67">
        <f t="shared" ref="E67" si="68">YEAR(A782)</f>
        <v>2015</v>
      </c>
      <c r="F67">
        <f>SUM(D782:D793)</f>
        <v>8.1521020633679999</v>
      </c>
    </row>
    <row r="68" spans="1:6" x14ac:dyDescent="0.75">
      <c r="A68" s="3">
        <v>20271</v>
      </c>
      <c r="B68">
        <v>2.6268390290409301E-4</v>
      </c>
      <c r="C68" s="4">
        <f t="shared" si="66"/>
        <v>31</v>
      </c>
      <c r="D68">
        <f t="shared" si="67"/>
        <v>0.32059863729745741</v>
      </c>
      <c r="E68">
        <f t="shared" ref="E68" si="69">YEAR(A794)</f>
        <v>2016</v>
      </c>
      <c r="F68">
        <f>SUM(D794:D805)</f>
        <v>7.5338722584058937</v>
      </c>
    </row>
    <row r="69" spans="1:6" x14ac:dyDescent="0.75">
      <c r="A69" s="3">
        <v>20302</v>
      </c>
      <c r="B69">
        <v>6.3440270510383995E-4</v>
      </c>
      <c r="C69" s="4">
        <f t="shared" si="66"/>
        <v>31</v>
      </c>
      <c r="D69">
        <f t="shared" si="67"/>
        <v>0.77427143614646943</v>
      </c>
      <c r="E69">
        <f t="shared" ref="E69" si="70">YEAR(A806)</f>
        <v>2017</v>
      </c>
      <c r="F69">
        <f>SUM(D806:D817)</f>
        <v>7.4738077930383469</v>
      </c>
    </row>
    <row r="70" spans="1:6" x14ac:dyDescent="0.75">
      <c r="A70" s="3">
        <v>20333</v>
      </c>
      <c r="B70">
        <v>2.1923625069892599E-4</v>
      </c>
      <c r="C70" s="4">
        <f t="shared" si="66"/>
        <v>30</v>
      </c>
      <c r="D70">
        <f t="shared" si="67"/>
        <v>0.25894059340925357</v>
      </c>
      <c r="E70">
        <f t="shared" ref="E70" si="71">YEAR(A818)</f>
        <v>2018</v>
      </c>
      <c r="F70">
        <f>SUM(D818:D829)</f>
        <v>5.7174649634766608</v>
      </c>
    </row>
    <row r="71" spans="1:6" x14ac:dyDescent="0.75">
      <c r="A71" s="3">
        <v>20363</v>
      </c>
      <c r="B71" s="5">
        <v>1.62664221835424E-6</v>
      </c>
      <c r="C71" s="4">
        <f t="shared" si="66"/>
        <v>31</v>
      </c>
      <c r="D71">
        <f t="shared" si="67"/>
        <v>1.9852730708256761E-3</v>
      </c>
      <c r="E71">
        <f t="shared" ref="E71" si="72">YEAR(A830)</f>
        <v>2019</v>
      </c>
      <c r="F71">
        <f>SUM(D830:D841)</f>
        <v>11.033628288405767</v>
      </c>
    </row>
    <row r="72" spans="1:6" x14ac:dyDescent="0.75">
      <c r="A72" s="3">
        <v>20394</v>
      </c>
      <c r="B72">
        <v>3.67032537687439E-4</v>
      </c>
      <c r="C72" s="4">
        <f t="shared" si="66"/>
        <v>30</v>
      </c>
      <c r="D72">
        <f t="shared" si="67"/>
        <v>0.43350323136024732</v>
      </c>
      <c r="E72">
        <f t="shared" ref="E72" si="73">YEAR(A842)</f>
        <v>2020</v>
      </c>
      <c r="F72">
        <f>SUM(D842:D853)</f>
        <v>3.5741512742718524</v>
      </c>
    </row>
    <row r="73" spans="1:6" x14ac:dyDescent="0.75">
      <c r="A73" s="3">
        <v>20424</v>
      </c>
      <c r="B73">
        <v>1.51226808812103E-3</v>
      </c>
      <c r="C73" s="4">
        <f t="shared" si="66"/>
        <v>31</v>
      </c>
      <c r="D73">
        <f t="shared" si="67"/>
        <v>1.8456825215401467</v>
      </c>
      <c r="E73">
        <f t="shared" ref="E73" si="74">YEAR(A854)</f>
        <v>2021</v>
      </c>
      <c r="F73">
        <f>SUM(D854:D865)</f>
        <v>6.6824571676605213</v>
      </c>
    </row>
    <row r="74" spans="1:6" x14ac:dyDescent="0.75">
      <c r="A74" s="3">
        <v>20455</v>
      </c>
      <c r="B74">
        <v>6.4294369656297699E-4</v>
      </c>
      <c r="C74" s="4">
        <f t="shared" si="66"/>
        <v>31</v>
      </c>
      <c r="D74">
        <f t="shared" si="67"/>
        <v>0.78469548646967591</v>
      </c>
    </row>
    <row r="75" spans="1:6" x14ac:dyDescent="0.75">
      <c r="A75" s="3">
        <v>20486</v>
      </c>
      <c r="B75">
        <v>4.2422004571816997E-4</v>
      </c>
      <c r="C75" s="4">
        <f t="shared" si="66"/>
        <v>29</v>
      </c>
      <c r="D75">
        <f t="shared" si="67"/>
        <v>0.48434598303593879</v>
      </c>
    </row>
    <row r="76" spans="1:6" x14ac:dyDescent="0.75">
      <c r="A76" s="3">
        <v>20515</v>
      </c>
      <c r="B76" s="5">
        <v>3.5419260600150902E-5</v>
      </c>
      <c r="C76" s="4">
        <f t="shared" si="66"/>
        <v>31</v>
      </c>
      <c r="D76">
        <f t="shared" si="67"/>
        <v>4.3228254784374032E-2</v>
      </c>
    </row>
    <row r="77" spans="1:6" x14ac:dyDescent="0.75">
      <c r="A77" s="3">
        <v>20546</v>
      </c>
      <c r="B77">
        <v>1.58022467233936E-3</v>
      </c>
      <c r="C77" s="4">
        <f t="shared" si="66"/>
        <v>30</v>
      </c>
      <c r="D77">
        <f t="shared" si="67"/>
        <v>1.8664081011740352</v>
      </c>
    </row>
    <row r="78" spans="1:6" x14ac:dyDescent="0.75">
      <c r="A78" s="3">
        <v>20576</v>
      </c>
      <c r="B78">
        <v>4.3758855408898898E-4</v>
      </c>
      <c r="C78" s="4">
        <f t="shared" si="66"/>
        <v>31</v>
      </c>
      <c r="D78">
        <f t="shared" si="67"/>
        <v>0.5340650591335061</v>
      </c>
    </row>
    <row r="79" spans="1:6" x14ac:dyDescent="0.75">
      <c r="A79" s="3">
        <v>20607</v>
      </c>
      <c r="B79" s="5">
        <v>1.5737845498664098E-5</v>
      </c>
      <c r="C79" s="4">
        <f t="shared" si="66"/>
        <v>30</v>
      </c>
      <c r="D79">
        <f t="shared" si="67"/>
        <v>1.8588016532008662E-2</v>
      </c>
    </row>
    <row r="80" spans="1:6" x14ac:dyDescent="0.75">
      <c r="A80" s="3">
        <v>20637</v>
      </c>
      <c r="B80">
        <v>4.5207110482404502E-4</v>
      </c>
      <c r="C80" s="4">
        <f t="shared" si="66"/>
        <v>31</v>
      </c>
      <c r="D80">
        <f t="shared" si="67"/>
        <v>0.55174062272502722</v>
      </c>
    </row>
    <row r="81" spans="1:4" x14ac:dyDescent="0.75">
      <c r="A81" s="3">
        <v>20668</v>
      </c>
      <c r="B81" s="5">
        <v>2.3693371278450598E-6</v>
      </c>
      <c r="C81" s="4">
        <f t="shared" si="66"/>
        <v>31</v>
      </c>
      <c r="D81">
        <f t="shared" si="67"/>
        <v>2.8917122293661566E-3</v>
      </c>
    </row>
    <row r="82" spans="1:4" x14ac:dyDescent="0.75">
      <c r="A82" s="3">
        <v>20699</v>
      </c>
      <c r="B82">
        <v>1.16744353189306E-4</v>
      </c>
      <c r="C82" s="4">
        <f t="shared" si="66"/>
        <v>30</v>
      </c>
      <c r="D82">
        <f t="shared" si="67"/>
        <v>0.13788710578494889</v>
      </c>
    </row>
    <row r="83" spans="1:4" x14ac:dyDescent="0.75">
      <c r="A83" s="3">
        <v>20729</v>
      </c>
      <c r="B83">
        <v>2.7642375872965802E-4</v>
      </c>
      <c r="C83" s="4">
        <f t="shared" si="66"/>
        <v>31</v>
      </c>
      <c r="D83">
        <f t="shared" si="67"/>
        <v>0.33736776173043775</v>
      </c>
    </row>
    <row r="84" spans="1:4" x14ac:dyDescent="0.75">
      <c r="A84" s="3">
        <v>20760</v>
      </c>
      <c r="B84" s="5">
        <v>6.8255065847847704E-6</v>
      </c>
      <c r="C84" s="4">
        <f t="shared" si="66"/>
        <v>30</v>
      </c>
      <c r="D84">
        <f t="shared" si="67"/>
        <v>8.0616263038090462E-3</v>
      </c>
    </row>
    <row r="85" spans="1:4" x14ac:dyDescent="0.75">
      <c r="A85" s="3">
        <v>20790</v>
      </c>
      <c r="B85" s="5">
        <v>9.0378683902410704E-5</v>
      </c>
      <c r="C85" s="4">
        <f t="shared" si="66"/>
        <v>31</v>
      </c>
      <c r="D85">
        <f t="shared" si="67"/>
        <v>0.11030475251629529</v>
      </c>
    </row>
    <row r="86" spans="1:4" x14ac:dyDescent="0.75">
      <c r="A86" s="3">
        <v>20821</v>
      </c>
      <c r="B86">
        <v>1.1684003450271501E-3</v>
      </c>
      <c r="C86" s="4">
        <f t="shared" si="66"/>
        <v>31</v>
      </c>
      <c r="D86">
        <f t="shared" si="67"/>
        <v>1.4260011911363553</v>
      </c>
    </row>
    <row r="87" spans="1:4" x14ac:dyDescent="0.75">
      <c r="A87" s="3">
        <v>20852</v>
      </c>
      <c r="B87">
        <v>6.3217462037537097E-4</v>
      </c>
      <c r="C87" s="4">
        <f t="shared" si="66"/>
        <v>28</v>
      </c>
      <c r="D87">
        <f t="shared" si="67"/>
        <v>0.69688578460593098</v>
      </c>
    </row>
    <row r="88" spans="1:4" x14ac:dyDescent="0.75">
      <c r="A88" s="3">
        <v>20880</v>
      </c>
      <c r="B88">
        <v>1.07407809152192E-3</v>
      </c>
      <c r="C88" s="4">
        <f t="shared" si="66"/>
        <v>31</v>
      </c>
      <c r="D88">
        <f t="shared" si="67"/>
        <v>1.3108834180018414</v>
      </c>
    </row>
    <row r="89" spans="1:4" x14ac:dyDescent="0.75">
      <c r="A89" s="3">
        <v>20911</v>
      </c>
      <c r="B89">
        <v>5.6347534124754598E-4</v>
      </c>
      <c r="C89" s="4">
        <f t="shared" si="66"/>
        <v>30</v>
      </c>
      <c r="D89">
        <f t="shared" si="67"/>
        <v>0.66552241597350026</v>
      </c>
    </row>
    <row r="90" spans="1:4" x14ac:dyDescent="0.75">
      <c r="A90" s="3">
        <v>20941</v>
      </c>
      <c r="B90">
        <v>2.4205839624273102E-3</v>
      </c>
      <c r="C90" s="4">
        <f t="shared" si="66"/>
        <v>31</v>
      </c>
      <c r="D90">
        <f t="shared" si="67"/>
        <v>2.9542576124339428</v>
      </c>
    </row>
    <row r="91" spans="1:4" x14ac:dyDescent="0.75">
      <c r="A91" s="3">
        <v>20972</v>
      </c>
      <c r="B91">
        <v>1.5239370884482701E-4</v>
      </c>
      <c r="C91" s="4">
        <f t="shared" si="66"/>
        <v>30</v>
      </c>
      <c r="D91">
        <f t="shared" si="67"/>
        <v>0.17999266669775174</v>
      </c>
    </row>
    <row r="92" spans="1:4" x14ac:dyDescent="0.75">
      <c r="A92" s="3">
        <v>21002</v>
      </c>
      <c r="B92" s="5">
        <v>6.2527624796535397E-5</v>
      </c>
      <c r="C92" s="4">
        <f t="shared" si="66"/>
        <v>31</v>
      </c>
      <c r="D92">
        <f t="shared" si="67"/>
        <v>7.6313284071064427E-2</v>
      </c>
    </row>
    <row r="93" spans="1:4" x14ac:dyDescent="0.75">
      <c r="A93" s="3">
        <v>21033</v>
      </c>
      <c r="B93">
        <v>3.9339820697433301E-4</v>
      </c>
      <c r="C93" s="4">
        <f t="shared" si="66"/>
        <v>31</v>
      </c>
      <c r="D93">
        <f t="shared" si="67"/>
        <v>0.48013192920040582</v>
      </c>
    </row>
    <row r="94" spans="1:4" x14ac:dyDescent="0.75">
      <c r="A94" s="3">
        <v>21064</v>
      </c>
      <c r="B94">
        <v>4.2459139317291403E-4</v>
      </c>
      <c r="C94" s="4">
        <f t="shared" si="66"/>
        <v>30</v>
      </c>
      <c r="D94">
        <f t="shared" si="67"/>
        <v>0.50148616825070835</v>
      </c>
    </row>
    <row r="95" spans="1:4" x14ac:dyDescent="0.75">
      <c r="A95" s="3">
        <v>21094</v>
      </c>
      <c r="B95">
        <v>1.0766775237051401E-3</v>
      </c>
      <c r="C95" s="4">
        <f t="shared" si="66"/>
        <v>31</v>
      </c>
      <c r="D95">
        <f t="shared" si="67"/>
        <v>1.3140559550567359</v>
      </c>
    </row>
    <row r="96" spans="1:4" x14ac:dyDescent="0.75">
      <c r="A96" s="3">
        <v>21125</v>
      </c>
      <c r="B96">
        <v>1.0629376678795699E-3</v>
      </c>
      <c r="C96" s="4">
        <f t="shared" si="66"/>
        <v>30</v>
      </c>
      <c r="D96">
        <f t="shared" si="67"/>
        <v>1.2554388683455635</v>
      </c>
    </row>
    <row r="97" spans="1:4" x14ac:dyDescent="0.75">
      <c r="A97" s="3">
        <v>21155</v>
      </c>
      <c r="B97">
        <v>5.5344895996943002E-4</v>
      </c>
      <c r="C97" s="4">
        <f t="shared" si="66"/>
        <v>31</v>
      </c>
      <c r="D97">
        <f t="shared" si="67"/>
        <v>0.67546956786566625</v>
      </c>
    </row>
    <row r="98" spans="1:4" x14ac:dyDescent="0.75">
      <c r="A98" s="3">
        <v>21186</v>
      </c>
      <c r="B98">
        <v>4.9254797739125005E-4</v>
      </c>
      <c r="C98" s="4">
        <f t="shared" si="66"/>
        <v>31</v>
      </c>
      <c r="D98">
        <f t="shared" si="67"/>
        <v>0.60114155686542881</v>
      </c>
    </row>
    <row r="99" spans="1:4" x14ac:dyDescent="0.75">
      <c r="A99" s="3">
        <v>21217</v>
      </c>
      <c r="B99">
        <v>1.1346077266453599E-3</v>
      </c>
      <c r="C99" s="4">
        <f t="shared" si="66"/>
        <v>28</v>
      </c>
      <c r="D99">
        <f t="shared" si="67"/>
        <v>1.2507493504464136</v>
      </c>
    </row>
    <row r="100" spans="1:4" x14ac:dyDescent="0.75">
      <c r="A100" s="3">
        <v>21245</v>
      </c>
      <c r="B100">
        <v>1.92334972052374E-3</v>
      </c>
      <c r="C100" s="4">
        <f t="shared" si="66"/>
        <v>31</v>
      </c>
      <c r="D100">
        <f t="shared" si="67"/>
        <v>2.3473965957917424</v>
      </c>
    </row>
    <row r="101" spans="1:4" x14ac:dyDescent="0.75">
      <c r="A101" s="3">
        <v>21276</v>
      </c>
      <c r="B101">
        <v>1.1709997772103701E-3</v>
      </c>
      <c r="C101" s="4">
        <f t="shared" si="66"/>
        <v>30</v>
      </c>
      <c r="D101">
        <f t="shared" si="67"/>
        <v>1.3830713498624996</v>
      </c>
    </row>
    <row r="102" spans="1:4" x14ac:dyDescent="0.75">
      <c r="A102" s="3">
        <v>21306</v>
      </c>
      <c r="B102">
        <v>4.6395422337588402E-4</v>
      </c>
      <c r="C102" s="4">
        <f t="shared" si="66"/>
        <v>31</v>
      </c>
      <c r="D102">
        <f t="shared" si="67"/>
        <v>0.5662436492616576</v>
      </c>
    </row>
    <row r="103" spans="1:4" x14ac:dyDescent="0.75">
      <c r="A103" s="3">
        <v>21337</v>
      </c>
      <c r="B103">
        <v>3.2247084311803897E-4</v>
      </c>
      <c r="C103" s="4">
        <f t="shared" si="66"/>
        <v>30</v>
      </c>
      <c r="D103">
        <f t="shared" si="67"/>
        <v>0.38087128021924521</v>
      </c>
    </row>
    <row r="104" spans="1:4" x14ac:dyDescent="0.75">
      <c r="A104" s="3">
        <v>21367</v>
      </c>
      <c r="B104" s="5">
        <v>5.5843370611124899E-5</v>
      </c>
      <c r="C104" s="4">
        <f t="shared" si="66"/>
        <v>31</v>
      </c>
      <c r="D104">
        <f t="shared" si="67"/>
        <v>6.8155331644208492E-2</v>
      </c>
    </row>
    <row r="105" spans="1:4" x14ac:dyDescent="0.75">
      <c r="A105" s="3">
        <v>21398</v>
      </c>
      <c r="B105">
        <v>4.4724358791235899E-4</v>
      </c>
      <c r="C105" s="4">
        <f t="shared" si="66"/>
        <v>31</v>
      </c>
      <c r="D105">
        <f t="shared" si="67"/>
        <v>0.54584876819451933</v>
      </c>
    </row>
    <row r="106" spans="1:4" x14ac:dyDescent="0.75">
      <c r="A106" s="3">
        <v>21429</v>
      </c>
      <c r="B106">
        <v>6.5074199311262104E-4</v>
      </c>
      <c r="C106" s="4">
        <f t="shared" si="66"/>
        <v>30</v>
      </c>
      <c r="D106">
        <f t="shared" si="67"/>
        <v>0.76859332029129601</v>
      </c>
    </row>
    <row r="107" spans="1:4" x14ac:dyDescent="0.75">
      <c r="A107" s="3">
        <v>21459</v>
      </c>
      <c r="B107">
        <v>1.14516268460835E-4</v>
      </c>
      <c r="C107" s="4">
        <f t="shared" si="66"/>
        <v>31</v>
      </c>
      <c r="D107">
        <f t="shared" si="67"/>
        <v>0.13976402516882752</v>
      </c>
    </row>
    <row r="108" spans="1:4" x14ac:dyDescent="0.75">
      <c r="A108" s="3">
        <v>21490</v>
      </c>
      <c r="B108">
        <v>3.8485721551519798E-4</v>
      </c>
      <c r="C108" s="4">
        <f t="shared" si="66"/>
        <v>30</v>
      </c>
      <c r="D108">
        <f t="shared" si="67"/>
        <v>0.45455601181664684</v>
      </c>
    </row>
    <row r="109" spans="1:4" x14ac:dyDescent="0.75">
      <c r="A109" s="3">
        <v>21520</v>
      </c>
      <c r="B109">
        <v>1.11174141368131E-4</v>
      </c>
      <c r="C109" s="4">
        <f t="shared" si="66"/>
        <v>31</v>
      </c>
      <c r="D109">
        <f t="shared" si="67"/>
        <v>0.13568504895540109</v>
      </c>
    </row>
    <row r="110" spans="1:4" x14ac:dyDescent="0.75">
      <c r="A110" s="3">
        <v>21551</v>
      </c>
      <c r="B110">
        <v>2.8533609764353699E-4</v>
      </c>
      <c r="C110" s="4">
        <f t="shared" si="66"/>
        <v>31</v>
      </c>
      <c r="D110">
        <f t="shared" si="67"/>
        <v>0.34824503163291032</v>
      </c>
    </row>
    <row r="111" spans="1:4" x14ac:dyDescent="0.75">
      <c r="A111" s="3">
        <v>21582</v>
      </c>
      <c r="B111">
        <v>1.96271255072672E-3</v>
      </c>
      <c r="C111" s="4">
        <f t="shared" si="66"/>
        <v>28</v>
      </c>
      <c r="D111">
        <f t="shared" si="67"/>
        <v>2.1636213030142493</v>
      </c>
    </row>
    <row r="112" spans="1:4" x14ac:dyDescent="0.75">
      <c r="A112" s="3">
        <v>21610</v>
      </c>
      <c r="B112">
        <v>1.1414492100608999E-4</v>
      </c>
      <c r="C112" s="4">
        <f t="shared" si="66"/>
        <v>31</v>
      </c>
      <c r="D112">
        <f t="shared" si="67"/>
        <v>0.13931080558955777</v>
      </c>
    </row>
    <row r="113" spans="1:4" x14ac:dyDescent="0.75">
      <c r="A113" s="3">
        <v>21641</v>
      </c>
      <c r="B113">
        <v>2.3520419125296199E-4</v>
      </c>
      <c r="C113" s="4">
        <f t="shared" si="66"/>
        <v>30</v>
      </c>
      <c r="D113">
        <f t="shared" si="67"/>
        <v>0.27780037590144718</v>
      </c>
    </row>
    <row r="114" spans="1:4" x14ac:dyDescent="0.75">
      <c r="A114" s="3">
        <v>21671</v>
      </c>
      <c r="B114">
        <v>4.2793352026561799E-4</v>
      </c>
      <c r="C114" s="4">
        <f t="shared" si="66"/>
        <v>31</v>
      </c>
      <c r="D114">
        <f t="shared" si="67"/>
        <v>0.52228135007249166</v>
      </c>
    </row>
    <row r="115" spans="1:4" x14ac:dyDescent="0.75">
      <c r="A115" s="3">
        <v>21702</v>
      </c>
      <c r="B115" s="5">
        <v>4.6559684242501003E-5</v>
      </c>
      <c r="C115" s="4">
        <f t="shared" si="66"/>
        <v>30</v>
      </c>
      <c r="D115">
        <f t="shared" si="67"/>
        <v>5.4991782737870663E-2</v>
      </c>
    </row>
    <row r="116" spans="1:4" x14ac:dyDescent="0.75">
      <c r="A116" s="3">
        <v>21732</v>
      </c>
      <c r="B116">
        <v>3.3769608876258199E-4</v>
      </c>
      <c r="C116" s="4">
        <f t="shared" si="66"/>
        <v>31</v>
      </c>
      <c r="D116">
        <f t="shared" si="67"/>
        <v>0.41214899230994356</v>
      </c>
    </row>
    <row r="117" spans="1:4" x14ac:dyDescent="0.75">
      <c r="A117" s="3">
        <v>21763</v>
      </c>
      <c r="B117">
        <v>3.3806743621732799E-4</v>
      </c>
      <c r="C117" s="4">
        <f t="shared" si="66"/>
        <v>31</v>
      </c>
      <c r="D117">
        <f t="shared" si="67"/>
        <v>0.41260221188921453</v>
      </c>
    </row>
    <row r="118" spans="1:4" x14ac:dyDescent="0.75">
      <c r="A118" s="3">
        <v>21794</v>
      </c>
      <c r="B118">
        <v>1.3087696829207601E-3</v>
      </c>
      <c r="C118" s="4">
        <f t="shared" si="66"/>
        <v>30</v>
      </c>
      <c r="D118">
        <f t="shared" si="67"/>
        <v>1.5457917988067587</v>
      </c>
    </row>
    <row r="119" spans="1:4" x14ac:dyDescent="0.75">
      <c r="A119" s="3">
        <v>21824</v>
      </c>
      <c r="B119" s="5">
        <v>4.1360819876070501E-5</v>
      </c>
      <c r="C119" s="4">
        <f t="shared" si="66"/>
        <v>31</v>
      </c>
      <c r="D119">
        <f t="shared" si="67"/>
        <v>5.0479768052689382E-2</v>
      </c>
    </row>
    <row r="120" spans="1:4" x14ac:dyDescent="0.75">
      <c r="A120" s="3">
        <v>21855</v>
      </c>
      <c r="B120" s="5">
        <v>1.9979896731005198E-6</v>
      </c>
      <c r="C120" s="4">
        <f t="shared" si="66"/>
        <v>30</v>
      </c>
      <c r="D120">
        <f t="shared" si="67"/>
        <v>2.3598315968680434E-3</v>
      </c>
    </row>
    <row r="121" spans="1:4" x14ac:dyDescent="0.75">
      <c r="A121" s="3">
        <v>21885</v>
      </c>
      <c r="B121">
        <v>5.9021235798918604E-4</v>
      </c>
      <c r="C121" s="4">
        <f t="shared" si="66"/>
        <v>31</v>
      </c>
      <c r="D121">
        <f t="shared" si="67"/>
        <v>0.72033830621337169</v>
      </c>
    </row>
    <row r="122" spans="1:4" x14ac:dyDescent="0.75">
      <c r="A122" s="3">
        <v>21916</v>
      </c>
      <c r="B122">
        <v>1.0347152613189501E-3</v>
      </c>
      <c r="C122" s="4">
        <f t="shared" si="66"/>
        <v>31</v>
      </c>
      <c r="D122">
        <f t="shared" si="67"/>
        <v>1.2628421425992491</v>
      </c>
    </row>
    <row r="123" spans="1:4" x14ac:dyDescent="0.75">
      <c r="A123" s="3">
        <v>21947</v>
      </c>
      <c r="B123">
        <v>7.3615190770397101E-4</v>
      </c>
      <c r="C123" s="4">
        <f t="shared" si="66"/>
        <v>29</v>
      </c>
      <c r="D123">
        <f t="shared" si="67"/>
        <v>0.84048885242338722</v>
      </c>
    </row>
    <row r="124" spans="1:4" x14ac:dyDescent="0.75">
      <c r="A124" s="3">
        <v>21976</v>
      </c>
      <c r="B124">
        <v>3.2804105493921398E-4</v>
      </c>
      <c r="C124" s="4">
        <f t="shared" si="66"/>
        <v>31</v>
      </c>
      <c r="D124">
        <f t="shared" si="67"/>
        <v>0.40036528324893284</v>
      </c>
    </row>
    <row r="125" spans="1:4" x14ac:dyDescent="0.75">
      <c r="A125" s="3">
        <v>22007</v>
      </c>
      <c r="B125">
        <v>8.5832522031507798E-4</v>
      </c>
      <c r="C125" s="4">
        <f t="shared" si="66"/>
        <v>30</v>
      </c>
      <c r="D125">
        <f t="shared" si="67"/>
        <v>1.0137704926897995</v>
      </c>
    </row>
    <row r="126" spans="1:4" x14ac:dyDescent="0.75">
      <c r="A126" s="3">
        <v>22037</v>
      </c>
      <c r="B126" s="5">
        <v>7.4410743348376303E-5</v>
      </c>
      <c r="C126" s="4">
        <f t="shared" si="66"/>
        <v>31</v>
      </c>
      <c r="D126">
        <f t="shared" si="67"/>
        <v>9.0816310607697209E-2</v>
      </c>
    </row>
    <row r="127" spans="1:4" x14ac:dyDescent="0.75">
      <c r="A127" s="3">
        <v>22068</v>
      </c>
      <c r="B127">
        <v>2.5674234362817102E-4</v>
      </c>
      <c r="C127" s="4">
        <f t="shared" si="66"/>
        <v>30</v>
      </c>
      <c r="D127">
        <f t="shared" si="67"/>
        <v>0.30323915228626369</v>
      </c>
    </row>
    <row r="128" spans="1:4" x14ac:dyDescent="0.75">
      <c r="A128" s="3">
        <v>22098</v>
      </c>
      <c r="B128">
        <v>1.5833526812074599E-4</v>
      </c>
      <c r="C128" s="4">
        <f t="shared" si="66"/>
        <v>31</v>
      </c>
      <c r="D128">
        <f t="shared" si="67"/>
        <v>0.19324393552265803</v>
      </c>
    </row>
    <row r="129" spans="1:4" x14ac:dyDescent="0.75">
      <c r="A129" s="3">
        <v>22129</v>
      </c>
      <c r="B129" s="5">
        <v>2.6135574231525201E-5</v>
      </c>
      <c r="C129" s="4">
        <f t="shared" si="66"/>
        <v>31</v>
      </c>
      <c r="D129">
        <f t="shared" si="67"/>
        <v>3.189776530262968E-2</v>
      </c>
    </row>
    <row r="130" spans="1:4" x14ac:dyDescent="0.75">
      <c r="A130" s="3">
        <v>22160</v>
      </c>
      <c r="B130">
        <v>3.2692701257497797E-4</v>
      </c>
      <c r="C130" s="4">
        <f t="shared" si="66"/>
        <v>30</v>
      </c>
      <c r="D130">
        <f t="shared" si="67"/>
        <v>0.38613447533334422</v>
      </c>
    </row>
    <row r="131" spans="1:4" x14ac:dyDescent="0.75">
      <c r="A131" s="3">
        <v>22190</v>
      </c>
      <c r="B131">
        <v>5.5976186670009601E-4</v>
      </c>
      <c r="C131" s="4">
        <f t="shared" ref="C131:C194" si="75">DAY(EOMONTH(A131,0))</f>
        <v>31</v>
      </c>
      <c r="D131">
        <f t="shared" ref="D131:D194" si="76">C131*B131*39.3701</f>
        <v>0.68317430071325291</v>
      </c>
    </row>
    <row r="132" spans="1:4" x14ac:dyDescent="0.75">
      <c r="A132" s="3">
        <v>22221</v>
      </c>
      <c r="B132">
        <v>1.9081244748792E-3</v>
      </c>
      <c r="C132" s="4">
        <f t="shared" si="75"/>
        <v>30</v>
      </c>
      <c r="D132">
        <f t="shared" si="76"/>
        <v>2.2536915416532479</v>
      </c>
    </row>
    <row r="133" spans="1:4" x14ac:dyDescent="0.75">
      <c r="A133" s="3">
        <v>22251</v>
      </c>
      <c r="B133">
        <v>2.7902319091287198E-4</v>
      </c>
      <c r="C133" s="4">
        <f t="shared" si="75"/>
        <v>31</v>
      </c>
      <c r="D133">
        <f t="shared" si="76"/>
        <v>0.34054029878532471</v>
      </c>
    </row>
    <row r="134" spans="1:4" x14ac:dyDescent="0.75">
      <c r="A134" s="3">
        <v>22282</v>
      </c>
      <c r="B134">
        <v>4.24962740627659E-4</v>
      </c>
      <c r="C134" s="4">
        <f t="shared" si="75"/>
        <v>31</v>
      </c>
      <c r="D134">
        <f t="shared" si="76"/>
        <v>0.51865559343833489</v>
      </c>
    </row>
    <row r="135" spans="1:4" x14ac:dyDescent="0.75">
      <c r="A135" s="3">
        <v>22313</v>
      </c>
      <c r="B135">
        <v>4.2570543553714901E-4</v>
      </c>
      <c r="C135" s="4">
        <f t="shared" si="75"/>
        <v>28</v>
      </c>
      <c r="D135">
        <f t="shared" si="76"/>
        <v>0.46928183589395106</v>
      </c>
    </row>
    <row r="136" spans="1:4" x14ac:dyDescent="0.75">
      <c r="A136" s="3">
        <v>22341</v>
      </c>
      <c r="B136">
        <v>1.06516575260804E-3</v>
      </c>
      <c r="C136" s="4">
        <f t="shared" si="75"/>
        <v>31</v>
      </c>
      <c r="D136">
        <f t="shared" si="76"/>
        <v>1.3000061480993677</v>
      </c>
    </row>
    <row r="137" spans="1:4" x14ac:dyDescent="0.75">
      <c r="A137" s="3">
        <v>22372</v>
      </c>
      <c r="B137">
        <v>2.4225979289311701E-4</v>
      </c>
      <c r="C137" s="4">
        <f t="shared" si="75"/>
        <v>30</v>
      </c>
      <c r="D137">
        <f t="shared" si="76"/>
        <v>0.28613376816543917</v>
      </c>
    </row>
    <row r="138" spans="1:4" x14ac:dyDescent="0.75">
      <c r="A138" s="3">
        <v>22402</v>
      </c>
      <c r="B138">
        <v>1.43110022476201E-4</v>
      </c>
      <c r="C138" s="4">
        <f t="shared" si="75"/>
        <v>31</v>
      </c>
      <c r="D138">
        <f t="shared" si="76"/>
        <v>0.17466193277259873</v>
      </c>
    </row>
    <row r="139" spans="1:4" x14ac:dyDescent="0.75">
      <c r="A139" s="3">
        <v>22433</v>
      </c>
      <c r="B139">
        <v>3.6146232586626399E-4</v>
      </c>
      <c r="C139" s="4">
        <f t="shared" si="75"/>
        <v>30</v>
      </c>
      <c r="D139">
        <f t="shared" si="76"/>
        <v>0.42692423746762198</v>
      </c>
    </row>
    <row r="140" spans="1:4" x14ac:dyDescent="0.75">
      <c r="A140" s="3">
        <v>22463</v>
      </c>
      <c r="B140">
        <v>1.76159945948507E-4</v>
      </c>
      <c r="C140" s="4">
        <f t="shared" si="75"/>
        <v>31</v>
      </c>
      <c r="D140">
        <f t="shared" si="76"/>
        <v>0.21499847532760677</v>
      </c>
    </row>
    <row r="141" spans="1:4" x14ac:dyDescent="0.75">
      <c r="A141" s="3">
        <v>22494</v>
      </c>
      <c r="B141">
        <v>1.37449818241063E-3</v>
      </c>
      <c r="C141" s="4">
        <f t="shared" si="75"/>
        <v>31</v>
      </c>
      <c r="D141">
        <f t="shared" si="76"/>
        <v>1.6775380576310672</v>
      </c>
    </row>
    <row r="142" spans="1:4" x14ac:dyDescent="0.75">
      <c r="A142" s="3">
        <v>22525</v>
      </c>
      <c r="B142" s="5">
        <v>9.3349463540370507E-5</v>
      </c>
      <c r="C142" s="4">
        <f t="shared" si="75"/>
        <v>30</v>
      </c>
      <c r="D142">
        <f t="shared" si="76"/>
        <v>0.11025533143592223</v>
      </c>
    </row>
    <row r="143" spans="1:4" x14ac:dyDescent="0.75">
      <c r="A143" s="3">
        <v>22555</v>
      </c>
      <c r="B143">
        <v>4.1642174916852403E-4</v>
      </c>
      <c r="C143" s="4">
        <f t="shared" si="75"/>
        <v>31</v>
      </c>
      <c r="D143">
        <f t="shared" si="76"/>
        <v>0.50823154311513097</v>
      </c>
    </row>
    <row r="144" spans="1:4" x14ac:dyDescent="0.75">
      <c r="A144" s="3">
        <v>22586</v>
      </c>
      <c r="B144">
        <v>5.2188442631610505E-4</v>
      </c>
      <c r="C144" s="4">
        <f t="shared" si="75"/>
        <v>30</v>
      </c>
      <c r="D144">
        <f t="shared" si="76"/>
        <v>0.61639926157523073</v>
      </c>
    </row>
    <row r="145" spans="1:4" x14ac:dyDescent="0.75">
      <c r="A145" s="3">
        <v>22616</v>
      </c>
      <c r="B145">
        <v>4.368458591795E-4</v>
      </c>
      <c r="C145" s="4">
        <f t="shared" si="75"/>
        <v>31</v>
      </c>
      <c r="D145">
        <f t="shared" si="76"/>
        <v>0.53315861997496783</v>
      </c>
    </row>
    <row r="146" spans="1:4" x14ac:dyDescent="0.75">
      <c r="A146" s="3">
        <v>22647</v>
      </c>
      <c r="B146">
        <v>6.0766568836219999E-4</v>
      </c>
      <c r="C146" s="4">
        <f t="shared" si="75"/>
        <v>31</v>
      </c>
      <c r="D146">
        <f t="shared" si="76"/>
        <v>0.74163962643904813</v>
      </c>
    </row>
    <row r="147" spans="1:4" x14ac:dyDescent="0.75">
      <c r="A147" s="3">
        <v>22678</v>
      </c>
      <c r="B147">
        <v>2.8127268746380302E-3</v>
      </c>
      <c r="C147" s="4">
        <f t="shared" si="75"/>
        <v>28</v>
      </c>
      <c r="D147">
        <f t="shared" si="76"/>
        <v>3.1006454731612281</v>
      </c>
    </row>
    <row r="148" spans="1:4" x14ac:dyDescent="0.75">
      <c r="A148" s="3">
        <v>22706</v>
      </c>
      <c r="B148">
        <v>9.0140152506549903E-4</v>
      </c>
      <c r="C148" s="4">
        <f t="shared" si="75"/>
        <v>31</v>
      </c>
      <c r="D148">
        <f t="shared" si="76"/>
        <v>1.1001363136414173</v>
      </c>
    </row>
    <row r="149" spans="1:4" x14ac:dyDescent="0.75">
      <c r="A149" s="3">
        <v>22737</v>
      </c>
      <c r="B149" s="5">
        <v>6.6983794253475102E-5</v>
      </c>
      <c r="C149" s="4">
        <f t="shared" si="75"/>
        <v>30</v>
      </c>
      <c r="D149">
        <f t="shared" si="76"/>
        <v>7.9114760344162205E-2</v>
      </c>
    </row>
    <row r="150" spans="1:4" x14ac:dyDescent="0.75">
      <c r="A150" s="3">
        <v>22767</v>
      </c>
      <c r="B150">
        <v>1.46325022409469E-3</v>
      </c>
      <c r="C150" s="4">
        <f t="shared" si="75"/>
        <v>31</v>
      </c>
      <c r="D150">
        <f t="shared" si="76"/>
        <v>1.7858575370765413</v>
      </c>
    </row>
    <row r="151" spans="1:4" x14ac:dyDescent="0.75">
      <c r="A151" s="3">
        <v>22798</v>
      </c>
      <c r="B151">
        <v>2.70482199453737E-4</v>
      </c>
      <c r="C151" s="4">
        <f t="shared" si="75"/>
        <v>30</v>
      </c>
      <c r="D151">
        <f t="shared" si="76"/>
        <v>0.31946733722140713</v>
      </c>
    </row>
    <row r="152" spans="1:4" x14ac:dyDescent="0.75">
      <c r="A152" s="3">
        <v>22828</v>
      </c>
      <c r="B152">
        <v>3.54778071680854E-4</v>
      </c>
      <c r="C152" s="4">
        <f t="shared" si="75"/>
        <v>31</v>
      </c>
      <c r="D152">
        <f t="shared" si="76"/>
        <v>0.43299709295635408</v>
      </c>
    </row>
    <row r="153" spans="1:4" x14ac:dyDescent="0.75">
      <c r="A153" s="3">
        <v>22859</v>
      </c>
      <c r="B153" s="5">
        <v>7.1968540395293104E-6</v>
      </c>
      <c r="C153" s="4">
        <f t="shared" si="75"/>
        <v>31</v>
      </c>
      <c r="D153">
        <f t="shared" si="76"/>
        <v>8.7835667598718595E-3</v>
      </c>
    </row>
    <row r="154" spans="1:4" x14ac:dyDescent="0.75">
      <c r="A154" s="3">
        <v>22890</v>
      </c>
      <c r="B154">
        <v>3.3361126676038899E-4</v>
      </c>
      <c r="C154" s="4">
        <f t="shared" si="75"/>
        <v>30</v>
      </c>
      <c r="D154">
        <f t="shared" si="76"/>
        <v>0.39402926800449573</v>
      </c>
    </row>
    <row r="155" spans="1:4" x14ac:dyDescent="0.75">
      <c r="A155" s="3">
        <v>22920</v>
      </c>
      <c r="B155">
        <v>1.0597527700169999E-4</v>
      </c>
      <c r="C155" s="4">
        <f t="shared" si="75"/>
        <v>31</v>
      </c>
      <c r="D155">
        <f t="shared" si="76"/>
        <v>0.12933997484562348</v>
      </c>
    </row>
    <row r="156" spans="1:4" x14ac:dyDescent="0.75">
      <c r="A156" s="3">
        <v>22951</v>
      </c>
      <c r="B156">
        <v>2.3149071670551099E-4</v>
      </c>
      <c r="C156" s="4">
        <f t="shared" si="75"/>
        <v>30</v>
      </c>
      <c r="D156">
        <f t="shared" si="76"/>
        <v>0.27341437997302914</v>
      </c>
    </row>
    <row r="157" spans="1:4" x14ac:dyDescent="0.75">
      <c r="A157" s="3">
        <v>22981</v>
      </c>
      <c r="B157" s="5">
        <v>4.99018113352053E-5</v>
      </c>
      <c r="C157" s="4">
        <f t="shared" si="75"/>
        <v>31</v>
      </c>
      <c r="D157">
        <f t="shared" si="76"/>
        <v>6.0903818375893148E-2</v>
      </c>
    </row>
    <row r="158" spans="1:4" x14ac:dyDescent="0.75">
      <c r="A158" s="3">
        <v>23012</v>
      </c>
      <c r="B158">
        <v>4.1679309662326803E-4</v>
      </c>
      <c r="C158" s="4">
        <f t="shared" si="75"/>
        <v>31</v>
      </c>
      <c r="D158">
        <f t="shared" si="76"/>
        <v>0.50868476269439944</v>
      </c>
    </row>
    <row r="159" spans="1:4" x14ac:dyDescent="0.75">
      <c r="A159" s="3">
        <v>23043</v>
      </c>
      <c r="B159">
        <v>7.22783399333152E-4</v>
      </c>
      <c r="C159" s="4">
        <f t="shared" si="75"/>
        <v>28</v>
      </c>
      <c r="D159">
        <f t="shared" si="76"/>
        <v>0.79676953188241162</v>
      </c>
    </row>
    <row r="160" spans="1:4" x14ac:dyDescent="0.75">
      <c r="A160" s="3">
        <v>23071</v>
      </c>
      <c r="B160">
        <v>8.3121685611869402E-4</v>
      </c>
      <c r="C160" s="4">
        <f t="shared" si="75"/>
        <v>31</v>
      </c>
      <c r="D160">
        <f t="shared" si="76"/>
        <v>1.0144778131594365</v>
      </c>
    </row>
    <row r="161" spans="1:4" x14ac:dyDescent="0.75">
      <c r="A161" s="3">
        <v>23102</v>
      </c>
      <c r="B161">
        <v>1.3143398947419399E-3</v>
      </c>
      <c r="C161" s="4">
        <f t="shared" si="75"/>
        <v>30</v>
      </c>
      <c r="D161">
        <f t="shared" si="76"/>
        <v>1.5523707926993893</v>
      </c>
    </row>
    <row r="162" spans="1:4" x14ac:dyDescent="0.75">
      <c r="A162" s="3">
        <v>23132</v>
      </c>
      <c r="B162">
        <v>2.7382432654644297E-4</v>
      </c>
      <c r="C162" s="4">
        <f t="shared" si="75"/>
        <v>31</v>
      </c>
      <c r="D162">
        <f t="shared" si="76"/>
        <v>0.33419522467554952</v>
      </c>
    </row>
    <row r="163" spans="1:4" x14ac:dyDescent="0.75">
      <c r="A163" s="3">
        <v>23163</v>
      </c>
      <c r="B163">
        <v>2.35485546293744E-3</v>
      </c>
      <c r="C163" s="4">
        <f t="shared" si="75"/>
        <v>30</v>
      </c>
      <c r="D163">
        <f t="shared" si="76"/>
        <v>2.7813268518417993</v>
      </c>
    </row>
    <row r="164" spans="1:4" x14ac:dyDescent="0.75">
      <c r="A164" s="3">
        <v>23193</v>
      </c>
      <c r="B164" s="5">
        <v>8.8394730886516496E-7</v>
      </c>
      <c r="C164" s="4">
        <f t="shared" si="75"/>
        <v>31</v>
      </c>
      <c r="D164">
        <f t="shared" si="76"/>
        <v>1.0788339122873253E-3</v>
      </c>
    </row>
    <row r="165" spans="1:4" x14ac:dyDescent="0.75">
      <c r="A165" s="3">
        <v>23224</v>
      </c>
      <c r="B165">
        <v>2.1849355578943701E-4</v>
      </c>
      <c r="C165" s="4">
        <f t="shared" si="75"/>
        <v>31</v>
      </c>
      <c r="D165">
        <f t="shared" si="76"/>
        <v>0.26666550736435712</v>
      </c>
    </row>
    <row r="166" spans="1:4" x14ac:dyDescent="0.75">
      <c r="A166" s="3">
        <v>23255</v>
      </c>
      <c r="B166">
        <v>6.4888525583889703E-4</v>
      </c>
      <c r="C166" s="4">
        <f t="shared" si="75"/>
        <v>30</v>
      </c>
      <c r="D166">
        <f t="shared" si="76"/>
        <v>0.76640032232708877</v>
      </c>
    </row>
    <row r="167" spans="1:4" x14ac:dyDescent="0.75">
      <c r="A167" s="3">
        <v>23285</v>
      </c>
      <c r="B167">
        <v>5.5493434978841003E-4</v>
      </c>
      <c r="C167" s="4">
        <f t="shared" si="75"/>
        <v>31</v>
      </c>
      <c r="D167">
        <f t="shared" si="76"/>
        <v>0.67728244618274513</v>
      </c>
    </row>
    <row r="168" spans="1:4" x14ac:dyDescent="0.75">
      <c r="A168" s="3">
        <v>23316</v>
      </c>
      <c r="B168">
        <v>1.0462270324160499E-3</v>
      </c>
      <c r="C168" s="4">
        <f t="shared" si="75"/>
        <v>30</v>
      </c>
      <c r="D168">
        <f t="shared" si="76"/>
        <v>1.2357018866676939</v>
      </c>
    </row>
    <row r="169" spans="1:4" x14ac:dyDescent="0.75">
      <c r="A169" s="3">
        <v>23346</v>
      </c>
      <c r="B169" s="5">
        <v>7.62674806221008E-5</v>
      </c>
      <c r="C169" s="4">
        <f t="shared" si="75"/>
        <v>31</v>
      </c>
      <c r="D169">
        <f t="shared" si="76"/>
        <v>9.3082408504045297E-2</v>
      </c>
    </row>
    <row r="170" spans="1:4" x14ac:dyDescent="0.75">
      <c r="A170" s="3">
        <v>23377</v>
      </c>
      <c r="B170">
        <v>4.48728977731339E-4</v>
      </c>
      <c r="C170" s="4">
        <f t="shared" si="75"/>
        <v>31</v>
      </c>
      <c r="D170">
        <f t="shared" si="76"/>
        <v>0.54766164651159832</v>
      </c>
    </row>
    <row r="171" spans="1:4" x14ac:dyDescent="0.75">
      <c r="A171" s="3">
        <v>23408</v>
      </c>
      <c r="B171" s="5">
        <v>9.70629380878211E-5</v>
      </c>
      <c r="C171" s="4">
        <f t="shared" si="75"/>
        <v>29</v>
      </c>
      <c r="D171">
        <f t="shared" si="76"/>
        <v>0.11081994978552843</v>
      </c>
    </row>
    <row r="172" spans="1:4" x14ac:dyDescent="0.75">
      <c r="A172" s="3">
        <v>23437</v>
      </c>
      <c r="B172">
        <v>5.71644985251935E-4</v>
      </c>
      <c r="C172" s="4">
        <f t="shared" si="75"/>
        <v>31</v>
      </c>
      <c r="D172">
        <f t="shared" si="76"/>
        <v>0.69767732724988341</v>
      </c>
    </row>
    <row r="173" spans="1:4" x14ac:dyDescent="0.75">
      <c r="A173" s="3">
        <v>23468</v>
      </c>
      <c r="B173">
        <v>1.1650582179344501E-3</v>
      </c>
      <c r="C173" s="4">
        <f t="shared" si="75"/>
        <v>30</v>
      </c>
      <c r="D173">
        <f t="shared" si="76"/>
        <v>1.3760537563770328</v>
      </c>
    </row>
    <row r="174" spans="1:4" x14ac:dyDescent="0.75">
      <c r="A174" s="3">
        <v>23498</v>
      </c>
      <c r="B174">
        <v>7.3763729752295102E-4</v>
      </c>
      <c r="C174" s="4">
        <f t="shared" si="75"/>
        <v>31</v>
      </c>
      <c r="D174">
        <f t="shared" si="76"/>
        <v>0.90026647918345837</v>
      </c>
    </row>
    <row r="175" spans="1:4" x14ac:dyDescent="0.75">
      <c r="A175" s="3">
        <v>23529</v>
      </c>
      <c r="B175">
        <v>5.6830285815923001E-4</v>
      </c>
      <c r="C175" s="4">
        <f t="shared" si="75"/>
        <v>30</v>
      </c>
      <c r="D175">
        <f t="shared" si="76"/>
        <v>0.67122421068044102</v>
      </c>
    </row>
    <row r="176" spans="1:4" x14ac:dyDescent="0.75">
      <c r="A176" s="3">
        <v>23559</v>
      </c>
      <c r="B176" s="5">
        <v>7.5896133167356204E-5</v>
      </c>
      <c r="C176" s="4">
        <f t="shared" si="75"/>
        <v>31</v>
      </c>
      <c r="D176">
        <f t="shared" si="76"/>
        <v>9.2629188924776049E-2</v>
      </c>
    </row>
    <row r="177" spans="1:4" x14ac:dyDescent="0.75">
      <c r="A177" s="3">
        <v>23590</v>
      </c>
      <c r="B177">
        <v>4.5021436755031901E-4</v>
      </c>
      <c r="C177" s="4">
        <f t="shared" si="75"/>
        <v>31</v>
      </c>
      <c r="D177">
        <f t="shared" si="76"/>
        <v>0.5494745248286772</v>
      </c>
    </row>
    <row r="178" spans="1:4" x14ac:dyDescent="0.75">
      <c r="A178" s="3">
        <v>23621</v>
      </c>
      <c r="B178">
        <v>3.31383182031918E-4</v>
      </c>
      <c r="C178" s="4">
        <f t="shared" si="75"/>
        <v>30</v>
      </c>
      <c r="D178">
        <f t="shared" si="76"/>
        <v>0.39139767044744445</v>
      </c>
    </row>
    <row r="179" spans="1:4" x14ac:dyDescent="0.75">
      <c r="A179" s="3">
        <v>23651</v>
      </c>
      <c r="B179">
        <v>1.4236732756670999E-4</v>
      </c>
      <c r="C179" s="4">
        <f t="shared" si="75"/>
        <v>31</v>
      </c>
      <c r="D179">
        <f t="shared" si="76"/>
        <v>0.17375549361405801</v>
      </c>
    </row>
    <row r="180" spans="1:4" x14ac:dyDescent="0.75">
      <c r="A180" s="3">
        <v>23682</v>
      </c>
      <c r="B180">
        <v>8.1821969520261696E-4</v>
      </c>
      <c r="C180" s="4">
        <f t="shared" si="75"/>
        <v>30</v>
      </c>
      <c r="D180">
        <f t="shared" si="76"/>
        <v>0.96640173666289653</v>
      </c>
    </row>
    <row r="181" spans="1:4" x14ac:dyDescent="0.75">
      <c r="A181" s="3">
        <v>23712</v>
      </c>
      <c r="B181">
        <v>5.9801065453882998E-4</v>
      </c>
      <c r="C181" s="4">
        <f t="shared" si="75"/>
        <v>31</v>
      </c>
      <c r="D181">
        <f t="shared" si="76"/>
        <v>0.72985591737803501</v>
      </c>
    </row>
    <row r="182" spans="1:4" x14ac:dyDescent="0.75">
      <c r="A182" s="3">
        <v>23743</v>
      </c>
      <c r="B182">
        <v>3.9414090188382399E-4</v>
      </c>
      <c r="C182" s="4">
        <f t="shared" si="75"/>
        <v>31</v>
      </c>
      <c r="D182">
        <f t="shared" si="76"/>
        <v>0.48103836835894653</v>
      </c>
    </row>
    <row r="183" spans="1:4" x14ac:dyDescent="0.75">
      <c r="A183" s="3">
        <v>23774</v>
      </c>
      <c r="B183">
        <v>4.7880812156568498E-4</v>
      </c>
      <c r="C183" s="4">
        <f t="shared" si="75"/>
        <v>28</v>
      </c>
      <c r="D183">
        <f t="shared" si="76"/>
        <v>0.52782026155188888</v>
      </c>
    </row>
    <row r="184" spans="1:4" x14ac:dyDescent="0.75">
      <c r="A184" s="3">
        <v>23802</v>
      </c>
      <c r="B184">
        <v>4.3907394390796899E-4</v>
      </c>
      <c r="C184" s="4">
        <f t="shared" si="75"/>
        <v>31</v>
      </c>
      <c r="D184">
        <f t="shared" si="76"/>
        <v>0.53587793745058498</v>
      </c>
    </row>
    <row r="185" spans="1:4" x14ac:dyDescent="0.75">
      <c r="A185" s="3">
        <v>23833</v>
      </c>
      <c r="B185">
        <v>1.7090822391358799E-3</v>
      </c>
      <c r="C185" s="4">
        <f t="shared" si="75"/>
        <v>30</v>
      </c>
      <c r="D185">
        <f t="shared" si="76"/>
        <v>2.0186021598901052</v>
      </c>
    </row>
    <row r="186" spans="1:4" x14ac:dyDescent="0.75">
      <c r="A186" s="3">
        <v>23863</v>
      </c>
      <c r="B186">
        <v>5.0814457049053999E-4</v>
      </c>
      <c r="C186" s="4">
        <f t="shared" si="75"/>
        <v>31</v>
      </c>
      <c r="D186">
        <f t="shared" si="76"/>
        <v>0.62017677919475789</v>
      </c>
    </row>
    <row r="187" spans="1:4" x14ac:dyDescent="0.75">
      <c r="A187" s="3">
        <v>23894</v>
      </c>
      <c r="B187">
        <v>6.4034426437976205E-4</v>
      </c>
      <c r="C187" s="4">
        <f t="shared" si="75"/>
        <v>30</v>
      </c>
      <c r="D187">
        <f t="shared" si="76"/>
        <v>0.75631253169173007</v>
      </c>
    </row>
    <row r="188" spans="1:4" x14ac:dyDescent="0.75">
      <c r="A188" s="3">
        <v>23924</v>
      </c>
      <c r="B188">
        <v>6.4071561183450605E-4</v>
      </c>
      <c r="C188" s="4">
        <f t="shared" si="75"/>
        <v>31</v>
      </c>
      <c r="D188">
        <f t="shared" si="76"/>
        <v>0.78197616899405631</v>
      </c>
    </row>
    <row r="189" spans="1:4" x14ac:dyDescent="0.75">
      <c r="A189" s="3">
        <v>23955</v>
      </c>
      <c r="B189">
        <v>7.5991814480765203E-4</v>
      </c>
      <c r="C189" s="4">
        <f t="shared" si="75"/>
        <v>31</v>
      </c>
      <c r="D189">
        <f t="shared" si="76"/>
        <v>0.92745965393964402</v>
      </c>
    </row>
    <row r="190" spans="1:4" x14ac:dyDescent="0.75">
      <c r="A190" s="3">
        <v>23986</v>
      </c>
      <c r="B190">
        <v>2.5080078435225201E-4</v>
      </c>
      <c r="C190" s="4">
        <f t="shared" si="75"/>
        <v>30</v>
      </c>
      <c r="D190">
        <f t="shared" si="76"/>
        <v>0.29622155880079787</v>
      </c>
    </row>
    <row r="191" spans="1:4" x14ac:dyDescent="0.75">
      <c r="A191" s="3">
        <v>24016</v>
      </c>
      <c r="B191" s="5">
        <v>4.5816989333010199E-5</v>
      </c>
      <c r="C191" s="4">
        <f t="shared" si="75"/>
        <v>31</v>
      </c>
      <c r="D191">
        <f t="shared" si="76"/>
        <v>5.5918403003925893E-2</v>
      </c>
    </row>
    <row r="192" spans="1:4" x14ac:dyDescent="0.75">
      <c r="A192" s="3">
        <v>24047</v>
      </c>
      <c r="B192">
        <v>1.7395327304249701E-3</v>
      </c>
      <c r="C192" s="4">
        <f t="shared" si="75"/>
        <v>30</v>
      </c>
      <c r="D192">
        <f t="shared" si="76"/>
        <v>2.0545673265031237</v>
      </c>
    </row>
    <row r="193" spans="1:4" x14ac:dyDescent="0.75">
      <c r="A193" s="3">
        <v>24077</v>
      </c>
      <c r="B193">
        <v>1.1981081414067501E-3</v>
      </c>
      <c r="C193" s="4">
        <f t="shared" si="75"/>
        <v>31</v>
      </c>
      <c r="D193">
        <f t="shared" si="76"/>
        <v>1.4622587574779347</v>
      </c>
    </row>
    <row r="194" spans="1:4" x14ac:dyDescent="0.75">
      <c r="A194" s="3">
        <v>24108</v>
      </c>
      <c r="B194">
        <v>2.3854631834566601E-4</v>
      </c>
      <c r="C194" s="4">
        <f t="shared" si="75"/>
        <v>31</v>
      </c>
      <c r="D194">
        <f t="shared" si="76"/>
        <v>0.29113936464492185</v>
      </c>
    </row>
    <row r="195" spans="1:4" x14ac:dyDescent="0.75">
      <c r="A195" s="3">
        <v>24139</v>
      </c>
      <c r="B195">
        <v>6.3180327292062697E-4</v>
      </c>
      <c r="C195" s="4">
        <f t="shared" ref="C195:C258" si="77">DAY(EOMONTH(A195,0))</f>
        <v>28</v>
      </c>
      <c r="D195">
        <f t="shared" ref="D195:D258" si="78">C195*B195*39.3701</f>
        <v>0.69647642498594653</v>
      </c>
    </row>
    <row r="196" spans="1:4" x14ac:dyDescent="0.75">
      <c r="A196" s="3">
        <v>24167</v>
      </c>
      <c r="B196">
        <v>1.2454264973895101E-4</v>
      </c>
      <c r="C196" s="4">
        <f t="shared" si="77"/>
        <v>31</v>
      </c>
      <c r="D196">
        <f t="shared" si="78"/>
        <v>0.15200095380911174</v>
      </c>
    </row>
    <row r="197" spans="1:4" x14ac:dyDescent="0.75">
      <c r="A197" s="3">
        <v>24198</v>
      </c>
      <c r="B197" s="5">
        <v>3.6904650419130797E-5</v>
      </c>
      <c r="C197" s="4">
        <f t="shared" si="77"/>
        <v>30</v>
      </c>
      <c r="D197">
        <f t="shared" si="78"/>
        <v>4.358819332398664E-2</v>
      </c>
    </row>
    <row r="198" spans="1:4" x14ac:dyDescent="0.75">
      <c r="A198" s="3">
        <v>24228</v>
      </c>
      <c r="B198">
        <v>3.7705891896555398E-4</v>
      </c>
      <c r="C198" s="4">
        <f t="shared" si="77"/>
        <v>31</v>
      </c>
      <c r="D198">
        <f t="shared" si="78"/>
        <v>0.46019026771253846</v>
      </c>
    </row>
    <row r="199" spans="1:4" x14ac:dyDescent="0.75">
      <c r="A199" s="3">
        <v>24259</v>
      </c>
      <c r="B199" s="5">
        <v>9.5206200814094895E-5</v>
      </c>
      <c r="C199" s="4">
        <f t="shared" si="77"/>
        <v>30</v>
      </c>
      <c r="D199">
        <f t="shared" si="78"/>
        <v>0.11244832940012991</v>
      </c>
    </row>
    <row r="200" spans="1:4" x14ac:dyDescent="0.75">
      <c r="A200" s="3">
        <v>24289</v>
      </c>
      <c r="B200">
        <v>3.6851792750641901E-4</v>
      </c>
      <c r="C200" s="4">
        <f t="shared" si="77"/>
        <v>31</v>
      </c>
      <c r="D200">
        <f t="shared" si="78"/>
        <v>0.44976621738933448</v>
      </c>
    </row>
    <row r="201" spans="1:4" x14ac:dyDescent="0.75">
      <c r="A201" s="3">
        <v>24320</v>
      </c>
      <c r="B201">
        <v>1.4496675974992601E-4</v>
      </c>
      <c r="C201" s="4">
        <f t="shared" si="77"/>
        <v>31</v>
      </c>
      <c r="D201">
        <f t="shared" si="78"/>
        <v>0.17692803066894744</v>
      </c>
    </row>
    <row r="202" spans="1:4" x14ac:dyDescent="0.75">
      <c r="A202" s="3">
        <v>24351</v>
      </c>
      <c r="B202">
        <v>6.5891163711701104E-4</v>
      </c>
      <c r="C202" s="4">
        <f t="shared" si="77"/>
        <v>30</v>
      </c>
      <c r="D202">
        <f t="shared" si="78"/>
        <v>0.77824251133381306</v>
      </c>
    </row>
    <row r="203" spans="1:4" x14ac:dyDescent="0.75">
      <c r="A203" s="3">
        <v>24381</v>
      </c>
      <c r="B203" s="5">
        <v>2.2793447138820798E-5</v>
      </c>
      <c r="C203" s="4">
        <f t="shared" si="77"/>
        <v>31</v>
      </c>
      <c r="D203">
        <f t="shared" si="78"/>
        <v>2.7818789089202753E-2</v>
      </c>
    </row>
    <row r="204" spans="1:4" x14ac:dyDescent="0.75">
      <c r="A204" s="3">
        <v>24412</v>
      </c>
      <c r="B204">
        <v>2.3891766580041299E-4</v>
      </c>
      <c r="C204" s="4">
        <f t="shared" si="77"/>
        <v>30</v>
      </c>
      <c r="D204">
        <f t="shared" si="78"/>
        <v>0.28218637182986517</v>
      </c>
    </row>
    <row r="205" spans="1:4" x14ac:dyDescent="0.75">
      <c r="A205" s="3">
        <v>24442</v>
      </c>
      <c r="B205">
        <v>1.33624939457189E-3</v>
      </c>
      <c r="C205" s="4">
        <f t="shared" si="77"/>
        <v>31</v>
      </c>
      <c r="D205">
        <f t="shared" si="78"/>
        <v>1.630856440966278</v>
      </c>
    </row>
    <row r="206" spans="1:4" x14ac:dyDescent="0.75">
      <c r="A206" s="3">
        <v>24473</v>
      </c>
      <c r="B206">
        <v>1.0859612100737599E-3</v>
      </c>
      <c r="C206" s="4">
        <f t="shared" si="77"/>
        <v>31</v>
      </c>
      <c r="D206">
        <f t="shared" si="78"/>
        <v>1.3253864445384731</v>
      </c>
    </row>
    <row r="207" spans="1:4" x14ac:dyDescent="0.75">
      <c r="A207" s="3">
        <v>24504</v>
      </c>
      <c r="B207" s="5">
        <v>6.54984044344952E-5</v>
      </c>
      <c r="C207" s="4">
        <f t="shared" si="77"/>
        <v>28</v>
      </c>
      <c r="D207">
        <f t="shared" si="78"/>
        <v>7.220300450794255E-2</v>
      </c>
    </row>
    <row r="208" spans="1:4" x14ac:dyDescent="0.75">
      <c r="A208" s="3">
        <v>24532</v>
      </c>
      <c r="B208">
        <v>9.1291329616259402E-4</v>
      </c>
      <c r="C208" s="4">
        <f t="shared" si="77"/>
        <v>31</v>
      </c>
      <c r="D208">
        <f t="shared" si="78"/>
        <v>1.1141861205987791</v>
      </c>
    </row>
    <row r="209" spans="1:4" x14ac:dyDescent="0.75">
      <c r="A209" s="3">
        <v>24563</v>
      </c>
      <c r="B209">
        <v>2.5260466395748901E-3</v>
      </c>
      <c r="C209" s="4">
        <f t="shared" si="77"/>
        <v>30</v>
      </c>
      <c r="D209">
        <f t="shared" si="78"/>
        <v>2.9835212641418214</v>
      </c>
    </row>
    <row r="210" spans="1:4" x14ac:dyDescent="0.75">
      <c r="A210" s="3">
        <v>24593</v>
      </c>
      <c r="B210">
        <v>1.0770488711598801E-3</v>
      </c>
      <c r="C210" s="4">
        <f t="shared" si="77"/>
        <v>31</v>
      </c>
      <c r="D210">
        <f t="shared" si="78"/>
        <v>1.3145091746359996</v>
      </c>
    </row>
    <row r="211" spans="1:4" x14ac:dyDescent="0.75">
      <c r="A211" s="3">
        <v>24624</v>
      </c>
      <c r="B211">
        <v>1.0053788123941E-3</v>
      </c>
      <c r="C211" s="4">
        <f t="shared" si="77"/>
        <v>30</v>
      </c>
      <c r="D211">
        <f t="shared" si="78"/>
        <v>1.1874559314551087</v>
      </c>
    </row>
    <row r="212" spans="1:4" x14ac:dyDescent="0.75">
      <c r="A212" s="3">
        <v>24654</v>
      </c>
      <c r="B212">
        <v>6.7116610312359696E-4</v>
      </c>
      <c r="C212" s="4">
        <f t="shared" si="77"/>
        <v>31</v>
      </c>
      <c r="D212">
        <f t="shared" si="78"/>
        <v>0.81914017449417609</v>
      </c>
    </row>
    <row r="213" spans="1:4" x14ac:dyDescent="0.75">
      <c r="A213" s="3">
        <v>24685</v>
      </c>
      <c r="B213">
        <v>1.0077641263527E-4</v>
      </c>
      <c r="C213" s="4">
        <f t="shared" si="77"/>
        <v>31</v>
      </c>
      <c r="D213">
        <f t="shared" si="78"/>
        <v>0.12299490073584715</v>
      </c>
    </row>
    <row r="214" spans="1:4" x14ac:dyDescent="0.75">
      <c r="A214" s="3">
        <v>24716</v>
      </c>
      <c r="B214">
        <v>9.3593683835678499E-4</v>
      </c>
      <c r="C214" s="4">
        <f t="shared" si="77"/>
        <v>30</v>
      </c>
      <c r="D214">
        <f t="shared" si="78"/>
        <v>1.1054378075937139</v>
      </c>
    </row>
    <row r="215" spans="1:4" x14ac:dyDescent="0.75">
      <c r="A215" s="3">
        <v>24746</v>
      </c>
      <c r="B215" s="5">
        <v>3.17057860527002E-5</v>
      </c>
      <c r="C215" s="4">
        <f t="shared" si="77"/>
        <v>31</v>
      </c>
      <c r="D215">
        <f t="shared" si="78"/>
        <v>3.8696058991675775E-2</v>
      </c>
    </row>
    <row r="216" spans="1:4" x14ac:dyDescent="0.75">
      <c r="A216" s="3">
        <v>24777</v>
      </c>
      <c r="B216">
        <v>6.0506625617898495E-4</v>
      </c>
      <c r="C216" s="4">
        <f t="shared" si="77"/>
        <v>30</v>
      </c>
      <c r="D216">
        <f t="shared" si="78"/>
        <v>0.71464557037176757</v>
      </c>
    </row>
    <row r="217" spans="1:4" x14ac:dyDescent="0.75">
      <c r="A217" s="3">
        <v>24807</v>
      </c>
      <c r="B217">
        <v>8.8023472014503402E-4</v>
      </c>
      <c r="C217" s="4">
        <f t="shared" si="77"/>
        <v>31</v>
      </c>
      <c r="D217">
        <f t="shared" si="78"/>
        <v>1.0743027976230421</v>
      </c>
    </row>
    <row r="218" spans="1:4" x14ac:dyDescent="0.75">
      <c r="A218" s="3">
        <v>24838</v>
      </c>
      <c r="B218">
        <v>4.73980604653999E-4</v>
      </c>
      <c r="C218" s="4">
        <f t="shared" si="77"/>
        <v>31</v>
      </c>
      <c r="D218">
        <f t="shared" si="78"/>
        <v>0.57848057790194063</v>
      </c>
    </row>
    <row r="219" spans="1:4" x14ac:dyDescent="0.75">
      <c r="A219" s="3">
        <v>24869</v>
      </c>
      <c r="B219">
        <v>1.4253727837106999E-3</v>
      </c>
      <c r="C219" s="4">
        <f t="shared" si="77"/>
        <v>29</v>
      </c>
      <c r="D219">
        <f t="shared" si="78"/>
        <v>1.6273950019270902</v>
      </c>
    </row>
    <row r="220" spans="1:4" x14ac:dyDescent="0.75">
      <c r="A220" s="3">
        <v>24898</v>
      </c>
      <c r="B220">
        <v>3.5663480895457801E-4</v>
      </c>
      <c r="C220" s="4">
        <f t="shared" si="77"/>
        <v>31</v>
      </c>
      <c r="D220">
        <f t="shared" si="78"/>
        <v>0.4352631908527016</v>
      </c>
    </row>
    <row r="221" spans="1:4" x14ac:dyDescent="0.75">
      <c r="A221" s="3">
        <v>24929</v>
      </c>
      <c r="B221">
        <v>2.6676872490628801E-4</v>
      </c>
      <c r="C221" s="4">
        <f t="shared" si="77"/>
        <v>30</v>
      </c>
      <c r="D221">
        <f t="shared" si="78"/>
        <v>0.31508134129299148</v>
      </c>
    </row>
    <row r="222" spans="1:4" x14ac:dyDescent="0.75">
      <c r="A222" s="3">
        <v>24959</v>
      </c>
      <c r="B222">
        <v>2.08838521966066E-4</v>
      </c>
      <c r="C222" s="4">
        <f t="shared" si="77"/>
        <v>31</v>
      </c>
      <c r="D222">
        <f t="shared" si="78"/>
        <v>0.25488179830334268</v>
      </c>
    </row>
    <row r="223" spans="1:4" x14ac:dyDescent="0.75">
      <c r="A223" s="3">
        <v>24990</v>
      </c>
      <c r="B223">
        <v>5.9206909526291103E-4</v>
      </c>
      <c r="C223" s="4">
        <f t="shared" si="77"/>
        <v>30</v>
      </c>
      <c r="D223">
        <f t="shared" si="78"/>
        <v>0.69929458462230998</v>
      </c>
    </row>
    <row r="224" spans="1:4" x14ac:dyDescent="0.75">
      <c r="A224" s="3">
        <v>25020</v>
      </c>
      <c r="B224">
        <v>5.5679108706213599E-4</v>
      </c>
      <c r="C224" s="4">
        <f t="shared" si="77"/>
        <v>31</v>
      </c>
      <c r="D224">
        <f t="shared" si="78"/>
        <v>0.67954854407909504</v>
      </c>
    </row>
    <row r="225" spans="1:4" x14ac:dyDescent="0.75">
      <c r="A225" s="3">
        <v>25051</v>
      </c>
      <c r="B225">
        <v>2.9387708910267202E-4</v>
      </c>
      <c r="C225" s="4">
        <f t="shared" si="77"/>
        <v>31</v>
      </c>
      <c r="D225">
        <f t="shared" si="78"/>
        <v>0.3586690819561143</v>
      </c>
    </row>
    <row r="226" spans="1:4" x14ac:dyDescent="0.75">
      <c r="A226" s="3">
        <v>25082</v>
      </c>
      <c r="B226">
        <v>2.16636818515712E-4</v>
      </c>
      <c r="C226" s="4">
        <f t="shared" si="77"/>
        <v>30</v>
      </c>
      <c r="D226">
        <f t="shared" si="78"/>
        <v>0.25587039625936303</v>
      </c>
    </row>
    <row r="227" spans="1:4" x14ac:dyDescent="0.75">
      <c r="A227" s="3">
        <v>25112</v>
      </c>
      <c r="B227">
        <v>5.7498711234464097E-4</v>
      </c>
      <c r="C227" s="4">
        <f t="shared" si="77"/>
        <v>31</v>
      </c>
      <c r="D227">
        <f t="shared" si="78"/>
        <v>0.7017563034633123</v>
      </c>
    </row>
    <row r="228" spans="1:4" x14ac:dyDescent="0.75">
      <c r="A228" s="3">
        <v>25143</v>
      </c>
      <c r="B228" s="5">
        <v>9.4463505904605893E-5</v>
      </c>
      <c r="C228" s="4">
        <f t="shared" si="77"/>
        <v>30</v>
      </c>
      <c r="D228">
        <f t="shared" si="78"/>
        <v>0.11157113021444774</v>
      </c>
    </row>
    <row r="229" spans="1:4" x14ac:dyDescent="0.75">
      <c r="A229" s="3">
        <v>25173</v>
      </c>
      <c r="B229">
        <v>5.30796765229985E-4</v>
      </c>
      <c r="C229" s="4">
        <f t="shared" si="77"/>
        <v>31</v>
      </c>
      <c r="D229">
        <f t="shared" si="78"/>
        <v>0.64782317353021213</v>
      </c>
    </row>
    <row r="230" spans="1:4" x14ac:dyDescent="0.75">
      <c r="A230" s="3">
        <v>25204</v>
      </c>
      <c r="B230">
        <v>2.8502329675672701E-3</v>
      </c>
      <c r="C230" s="4">
        <f t="shared" si="77"/>
        <v>31</v>
      </c>
      <c r="D230">
        <f t="shared" si="78"/>
        <v>3.4786326656490258</v>
      </c>
    </row>
    <row r="231" spans="1:4" x14ac:dyDescent="0.75">
      <c r="A231" s="3">
        <v>25235</v>
      </c>
      <c r="B231">
        <v>3.2973353030802599E-3</v>
      </c>
      <c r="C231" s="4">
        <f t="shared" si="77"/>
        <v>28</v>
      </c>
      <c r="D231">
        <f t="shared" si="78"/>
        <v>3.6348597772424038</v>
      </c>
    </row>
    <row r="232" spans="1:4" x14ac:dyDescent="0.75">
      <c r="A232" s="3">
        <v>25263</v>
      </c>
      <c r="B232">
        <v>7.2723956879009203E-4</v>
      </c>
      <c r="C232" s="4">
        <f t="shared" si="77"/>
        <v>31</v>
      </c>
      <c r="D232">
        <f t="shared" si="78"/>
        <v>0.88757633096390687</v>
      </c>
    </row>
    <row r="233" spans="1:4" x14ac:dyDescent="0.75">
      <c r="A233" s="3">
        <v>25294</v>
      </c>
      <c r="B233">
        <v>5.3822371432488397E-4</v>
      </c>
      <c r="C233" s="4">
        <f t="shared" si="77"/>
        <v>30</v>
      </c>
      <c r="D233">
        <f t="shared" si="78"/>
        <v>0.63569764366026338</v>
      </c>
    </row>
    <row r="234" spans="1:4" x14ac:dyDescent="0.75">
      <c r="A234" s="3">
        <v>25324</v>
      </c>
      <c r="B234">
        <v>4.3350373208679398E-4</v>
      </c>
      <c r="C234" s="4">
        <f t="shared" si="77"/>
        <v>31</v>
      </c>
      <c r="D234">
        <f t="shared" si="78"/>
        <v>0.52907964376153893</v>
      </c>
    </row>
    <row r="235" spans="1:4" x14ac:dyDescent="0.75">
      <c r="A235" s="3">
        <v>25355</v>
      </c>
      <c r="B235">
        <v>1.0042647700298599E-3</v>
      </c>
      <c r="C235" s="4">
        <f t="shared" si="77"/>
        <v>30</v>
      </c>
      <c r="D235">
        <f t="shared" si="78"/>
        <v>1.1861401326765777</v>
      </c>
    </row>
    <row r="236" spans="1:4" x14ac:dyDescent="0.75">
      <c r="A236" s="3">
        <v>25385</v>
      </c>
      <c r="B236">
        <v>1.4459541229518101E-4</v>
      </c>
      <c r="C236" s="4">
        <f t="shared" si="77"/>
        <v>31</v>
      </c>
      <c r="D236">
        <f t="shared" si="78"/>
        <v>0.17647481108967769</v>
      </c>
    </row>
    <row r="237" spans="1:4" x14ac:dyDescent="0.75">
      <c r="A237" s="3">
        <v>25416</v>
      </c>
      <c r="B237" s="5">
        <v>3.91327351475997E-5</v>
      </c>
      <c r="C237" s="4">
        <f t="shared" si="77"/>
        <v>31</v>
      </c>
      <c r="D237">
        <f t="shared" si="78"/>
        <v>4.7760450577069964E-2</v>
      </c>
    </row>
    <row r="238" spans="1:4" x14ac:dyDescent="0.75">
      <c r="A238" s="3">
        <v>25447</v>
      </c>
      <c r="B238" s="5">
        <v>4.7673726606734601E-5</v>
      </c>
      <c r="C238" s="4">
        <f t="shared" si="77"/>
        <v>30</v>
      </c>
      <c r="D238">
        <f t="shared" si="78"/>
        <v>5.6307581516394062E-2</v>
      </c>
    </row>
    <row r="239" spans="1:4" x14ac:dyDescent="0.75">
      <c r="A239" s="3">
        <v>25477</v>
      </c>
      <c r="B239" s="5">
        <v>6.1042234977555496E-5</v>
      </c>
      <c r="C239" s="4">
        <f t="shared" si="77"/>
        <v>31</v>
      </c>
      <c r="D239">
        <f t="shared" si="78"/>
        <v>7.4500405753985588E-2</v>
      </c>
    </row>
    <row r="240" spans="1:4" x14ac:dyDescent="0.75">
      <c r="A240" s="3">
        <v>25508</v>
      </c>
      <c r="B240">
        <v>5.0294570612411001E-4</v>
      </c>
      <c r="C240" s="4">
        <f t="shared" si="77"/>
        <v>30</v>
      </c>
      <c r="D240">
        <f t="shared" si="78"/>
        <v>0.59403068234030476</v>
      </c>
    </row>
    <row r="241" spans="1:4" x14ac:dyDescent="0.75">
      <c r="A241" s="3">
        <v>25538</v>
      </c>
      <c r="B241">
        <v>3.3249722439615298E-4</v>
      </c>
      <c r="C241" s="4">
        <f t="shared" si="77"/>
        <v>31</v>
      </c>
      <c r="D241">
        <f t="shared" si="78"/>
        <v>0.40580391820016842</v>
      </c>
    </row>
    <row r="242" spans="1:4" x14ac:dyDescent="0.75">
      <c r="A242" s="3">
        <v>25569</v>
      </c>
      <c r="B242">
        <v>3.1095907202094197E-4</v>
      </c>
      <c r="C242" s="4">
        <f t="shared" si="77"/>
        <v>31</v>
      </c>
      <c r="D242">
        <f t="shared" si="78"/>
        <v>0.37951718260252232</v>
      </c>
    </row>
    <row r="243" spans="1:4" x14ac:dyDescent="0.75">
      <c r="A243" s="3">
        <v>25600</v>
      </c>
      <c r="B243">
        <v>1.0020366853013901E-3</v>
      </c>
      <c r="C243" s="4">
        <f t="shared" si="77"/>
        <v>28</v>
      </c>
      <c r="D243">
        <f t="shared" si="78"/>
        <v>1.1046079661115593</v>
      </c>
    </row>
    <row r="244" spans="1:4" x14ac:dyDescent="0.75">
      <c r="A244" s="3">
        <v>25628</v>
      </c>
      <c r="B244">
        <v>4.6952443519705903E-4</v>
      </c>
      <c r="C244" s="4">
        <f t="shared" si="77"/>
        <v>31</v>
      </c>
      <c r="D244">
        <f t="shared" si="78"/>
        <v>0.57304194295070376</v>
      </c>
    </row>
    <row r="245" spans="1:4" x14ac:dyDescent="0.75">
      <c r="A245" s="3">
        <v>25659</v>
      </c>
      <c r="B245">
        <v>4.0750941025464402E-4</v>
      </c>
      <c r="C245" s="4">
        <f t="shared" si="77"/>
        <v>30</v>
      </c>
      <c r="D245">
        <f t="shared" si="78"/>
        <v>0.48131058697999085</v>
      </c>
    </row>
    <row r="246" spans="1:4" x14ac:dyDescent="0.75">
      <c r="A246" s="3">
        <v>25689</v>
      </c>
      <c r="B246">
        <v>2.24063767610612E-4</v>
      </c>
      <c r="C246" s="4">
        <f t="shared" si="77"/>
        <v>31</v>
      </c>
      <c r="D246">
        <f t="shared" si="78"/>
        <v>0.27346380105340323</v>
      </c>
    </row>
    <row r="247" spans="1:4" x14ac:dyDescent="0.75">
      <c r="A247" s="3">
        <v>25720</v>
      </c>
      <c r="B247">
        <v>5.3153946013947604E-4</v>
      </c>
      <c r="C247" s="4">
        <f t="shared" si="77"/>
        <v>30</v>
      </c>
      <c r="D247">
        <f t="shared" si="78"/>
        <v>0.62780285098911559</v>
      </c>
    </row>
    <row r="248" spans="1:4" x14ac:dyDescent="0.75">
      <c r="A248" s="3">
        <v>25750</v>
      </c>
      <c r="B248">
        <v>4.0231054588821399E-4</v>
      </c>
      <c r="C248" s="4">
        <f t="shared" si="77"/>
        <v>31</v>
      </c>
      <c r="D248">
        <f t="shared" si="78"/>
        <v>0.49100919910288077</v>
      </c>
    </row>
    <row r="249" spans="1:4" x14ac:dyDescent="0.75">
      <c r="A249" s="3">
        <v>25781</v>
      </c>
      <c r="B249">
        <v>2.4783000471429199E-4</v>
      </c>
      <c r="C249" s="4">
        <f t="shared" si="77"/>
        <v>31</v>
      </c>
      <c r="D249">
        <f t="shared" si="78"/>
        <v>0.30246985412666655</v>
      </c>
    </row>
    <row r="250" spans="1:4" x14ac:dyDescent="0.75">
      <c r="A250" s="3">
        <v>25812</v>
      </c>
      <c r="B250" s="5">
        <v>7.4039395893629999E-5</v>
      </c>
      <c r="C250" s="4">
        <f t="shared" si="77"/>
        <v>30</v>
      </c>
      <c r="D250">
        <f t="shared" si="78"/>
        <v>8.744815260815407E-2</v>
      </c>
    </row>
    <row r="251" spans="1:4" x14ac:dyDescent="0.75">
      <c r="A251" s="3">
        <v>25842</v>
      </c>
      <c r="B251" s="5">
        <v>5.9928192613320102E-5</v>
      </c>
      <c r="C251" s="4">
        <f t="shared" si="77"/>
        <v>31</v>
      </c>
      <c r="D251">
        <f t="shared" si="78"/>
        <v>7.3140747016175886E-2</v>
      </c>
    </row>
    <row r="252" spans="1:4" x14ac:dyDescent="0.75">
      <c r="A252" s="3">
        <v>25873</v>
      </c>
      <c r="B252">
        <v>1.47699007992025E-3</v>
      </c>
      <c r="C252" s="4">
        <f t="shared" si="77"/>
        <v>30</v>
      </c>
      <c r="D252">
        <f t="shared" si="78"/>
        <v>1.7444774143640471</v>
      </c>
    </row>
    <row r="253" spans="1:4" x14ac:dyDescent="0.75">
      <c r="A253" s="3">
        <v>25903</v>
      </c>
      <c r="B253">
        <v>1.3076556405565299E-3</v>
      </c>
      <c r="C253" s="4">
        <f t="shared" si="77"/>
        <v>31</v>
      </c>
      <c r="D253">
        <f t="shared" si="78"/>
        <v>1.5959585333625139</v>
      </c>
    </row>
    <row r="254" spans="1:4" x14ac:dyDescent="0.75">
      <c r="A254" s="3">
        <v>25934</v>
      </c>
      <c r="B254">
        <v>5.4527931596503904E-4</v>
      </c>
      <c r="C254" s="4">
        <f t="shared" si="77"/>
        <v>31</v>
      </c>
      <c r="D254">
        <f t="shared" si="78"/>
        <v>0.66549873712173069</v>
      </c>
    </row>
    <row r="255" spans="1:4" x14ac:dyDescent="0.75">
      <c r="A255" s="3">
        <v>25965</v>
      </c>
      <c r="B255">
        <v>4.0602402043566401E-4</v>
      </c>
      <c r="C255" s="4">
        <f t="shared" si="77"/>
        <v>28</v>
      </c>
      <c r="D255">
        <f t="shared" si="78"/>
        <v>0.44758577603471578</v>
      </c>
    </row>
    <row r="256" spans="1:4" x14ac:dyDescent="0.75">
      <c r="A256" s="3">
        <v>25993</v>
      </c>
      <c r="B256">
        <v>1.6873299685360601E-4</v>
      </c>
      <c r="C256" s="4">
        <f t="shared" si="77"/>
        <v>31</v>
      </c>
      <c r="D256">
        <f t="shared" si="78"/>
        <v>0.20593408374221076</v>
      </c>
    </row>
    <row r="257" spans="1:4" x14ac:dyDescent="0.75">
      <c r="A257" s="3">
        <v>26024</v>
      </c>
      <c r="B257">
        <v>9.7864179565245899E-4</v>
      </c>
      <c r="C257" s="4">
        <f t="shared" si="77"/>
        <v>30</v>
      </c>
      <c r="D257">
        <f t="shared" si="78"/>
        <v>1.1558767607705063</v>
      </c>
    </row>
    <row r="258" spans="1:4" x14ac:dyDescent="0.75">
      <c r="A258" s="3">
        <v>26054</v>
      </c>
      <c r="B258">
        <v>1.56759885887803E-3</v>
      </c>
      <c r="C258" s="4">
        <f t="shared" si="77"/>
        <v>31</v>
      </c>
      <c r="D258">
        <f t="shared" si="78"/>
        <v>1.913212238851332</v>
      </c>
    </row>
    <row r="259" spans="1:4" x14ac:dyDescent="0.75">
      <c r="A259" s="3">
        <v>26085</v>
      </c>
      <c r="B259">
        <v>1.5759257321125601E-4</v>
      </c>
      <c r="C259" s="4">
        <f t="shared" ref="C259:C322" si="79">DAY(EOMONTH(A259,0))</f>
        <v>30</v>
      </c>
      <c r="D259">
        <f t="shared" ref="D259:D322" si="80">C259*B259*39.3701</f>
        <v>0.1861330609975341</v>
      </c>
    </row>
    <row r="260" spans="1:4" x14ac:dyDescent="0.75">
      <c r="A260" s="3">
        <v>26115</v>
      </c>
      <c r="B260" s="5">
        <v>6.2156277341790802E-5</v>
      </c>
      <c r="C260" s="4">
        <f t="shared" si="79"/>
        <v>31</v>
      </c>
      <c r="D260">
        <f t="shared" si="80"/>
        <v>7.5860064491795179E-2</v>
      </c>
    </row>
    <row r="261" spans="1:4" x14ac:dyDescent="0.75">
      <c r="A261" s="3">
        <v>26146</v>
      </c>
      <c r="B261">
        <v>2.2814858961280699E-4</v>
      </c>
      <c r="C261" s="4">
        <f t="shared" si="79"/>
        <v>31</v>
      </c>
      <c r="D261">
        <f t="shared" si="80"/>
        <v>0.27844921642537035</v>
      </c>
    </row>
    <row r="262" spans="1:4" x14ac:dyDescent="0.75">
      <c r="A262" s="3">
        <v>26177</v>
      </c>
      <c r="B262" s="5">
        <v>9.8176980452056501E-5</v>
      </c>
      <c r="C262" s="4">
        <f t="shared" si="79"/>
        <v>30</v>
      </c>
      <c r="D262">
        <f t="shared" si="80"/>
        <v>0.1159571261428653</v>
      </c>
    </row>
    <row r="263" spans="1:4" x14ac:dyDescent="0.75">
      <c r="A263" s="3">
        <v>26207</v>
      </c>
      <c r="B263">
        <v>5.4453662105554996E-4</v>
      </c>
      <c r="C263" s="4">
        <f t="shared" si="79"/>
        <v>31</v>
      </c>
      <c r="D263">
        <f t="shared" si="80"/>
        <v>0.66459229796319241</v>
      </c>
    </row>
    <row r="264" spans="1:4" x14ac:dyDescent="0.75">
      <c r="A264" s="3">
        <v>26238</v>
      </c>
      <c r="B264">
        <v>4.7026713010655001E-4</v>
      </c>
      <c r="C264" s="4">
        <f t="shared" si="79"/>
        <v>30</v>
      </c>
      <c r="D264">
        <f t="shared" si="80"/>
        <v>0.55543391817023646</v>
      </c>
    </row>
    <row r="265" spans="1:4" x14ac:dyDescent="0.75">
      <c r="A265" s="3">
        <v>26268</v>
      </c>
      <c r="B265">
        <v>1.43354242771509E-3</v>
      </c>
      <c r="C265" s="4">
        <f t="shared" si="79"/>
        <v>31</v>
      </c>
      <c r="D265">
        <f t="shared" si="80"/>
        <v>1.7495999707349619</v>
      </c>
    </row>
    <row r="266" spans="1:4" x14ac:dyDescent="0.75">
      <c r="A266" s="3">
        <v>26299</v>
      </c>
      <c r="B266">
        <v>1.23428607374716E-4</v>
      </c>
      <c r="C266" s="4">
        <f t="shared" si="79"/>
        <v>31</v>
      </c>
      <c r="D266">
        <f t="shared" si="80"/>
        <v>0.1506412950713025</v>
      </c>
    </row>
    <row r="267" spans="1:4" x14ac:dyDescent="0.75">
      <c r="A267" s="3">
        <v>26330</v>
      </c>
      <c r="B267" s="5">
        <v>2.9106353869485E-5</v>
      </c>
      <c r="C267" s="4">
        <f t="shared" si="79"/>
        <v>29</v>
      </c>
      <c r="D267">
        <f t="shared" si="80"/>
        <v>3.3231681811833336E-2</v>
      </c>
    </row>
    <row r="268" spans="1:4" x14ac:dyDescent="0.75">
      <c r="A268" s="3">
        <v>26359</v>
      </c>
      <c r="B268" s="5">
        <v>6.0828116752956803E-6</v>
      </c>
      <c r="C268" s="4">
        <f t="shared" si="79"/>
        <v>31</v>
      </c>
      <c r="D268">
        <f t="shared" si="80"/>
        <v>7.4239080220643121E-3</v>
      </c>
    </row>
    <row r="269" spans="1:4" x14ac:dyDescent="0.75">
      <c r="A269" s="3">
        <v>26390</v>
      </c>
      <c r="B269">
        <v>2.5525695380919101E-4</v>
      </c>
      <c r="C269" s="4">
        <f t="shared" si="79"/>
        <v>30</v>
      </c>
      <c r="D269">
        <f t="shared" si="80"/>
        <v>0.30148475391489693</v>
      </c>
    </row>
    <row r="270" spans="1:4" x14ac:dyDescent="0.75">
      <c r="A270" s="3">
        <v>26420</v>
      </c>
      <c r="B270">
        <v>2.7753780109389202E-4</v>
      </c>
      <c r="C270" s="4">
        <f t="shared" si="79"/>
        <v>31</v>
      </c>
      <c r="D270">
        <f t="shared" si="80"/>
        <v>0.33872742046824578</v>
      </c>
    </row>
    <row r="271" spans="1:4" x14ac:dyDescent="0.75">
      <c r="A271" s="3">
        <v>26451</v>
      </c>
      <c r="B271">
        <v>8.5535444067711796E-4</v>
      </c>
      <c r="C271" s="4">
        <f t="shared" si="79"/>
        <v>30</v>
      </c>
      <c r="D271">
        <f t="shared" si="80"/>
        <v>1.0102616959470661</v>
      </c>
    </row>
    <row r="272" spans="1:4" x14ac:dyDescent="0.75">
      <c r="A272" s="3">
        <v>26481</v>
      </c>
      <c r="B272" s="5">
        <v>4.9159116425714503E-5</v>
      </c>
      <c r="C272" s="4">
        <f t="shared" si="79"/>
        <v>31</v>
      </c>
      <c r="D272">
        <f t="shared" si="80"/>
        <v>5.9997379217352695E-2</v>
      </c>
    </row>
    <row r="273" spans="1:4" x14ac:dyDescent="0.75">
      <c r="A273" s="3">
        <v>26512</v>
      </c>
      <c r="B273">
        <v>2.25920504884336E-4</v>
      </c>
      <c r="C273" s="4">
        <f t="shared" si="79"/>
        <v>31</v>
      </c>
      <c r="D273">
        <f t="shared" si="80"/>
        <v>0.2757298989497507</v>
      </c>
    </row>
    <row r="274" spans="1:4" x14ac:dyDescent="0.75">
      <c r="A274" s="3">
        <v>26543</v>
      </c>
      <c r="B274">
        <v>4.7732273174670503E-4</v>
      </c>
      <c r="C274" s="4">
        <f t="shared" si="79"/>
        <v>30</v>
      </c>
      <c r="D274">
        <f t="shared" si="80"/>
        <v>0.56376731043422856</v>
      </c>
    </row>
    <row r="275" spans="1:4" x14ac:dyDescent="0.75">
      <c r="A275" s="3">
        <v>26573</v>
      </c>
      <c r="B275">
        <v>1.02543157495033E-3</v>
      </c>
      <c r="C275" s="4">
        <f t="shared" si="79"/>
        <v>31</v>
      </c>
      <c r="D275">
        <f t="shared" si="80"/>
        <v>1.2515116531175117</v>
      </c>
    </row>
    <row r="276" spans="1:4" x14ac:dyDescent="0.75">
      <c r="A276" s="3">
        <v>26604</v>
      </c>
      <c r="B276">
        <v>1.2471260054330901E-3</v>
      </c>
      <c r="C276" s="4">
        <f t="shared" si="79"/>
        <v>30</v>
      </c>
      <c r="D276">
        <f t="shared" si="80"/>
        <v>1.472984266395039</v>
      </c>
    </row>
    <row r="277" spans="1:4" x14ac:dyDescent="0.75">
      <c r="A277" s="3">
        <v>26634</v>
      </c>
      <c r="B277">
        <v>3.8522856296994398E-4</v>
      </c>
      <c r="C277" s="4">
        <f t="shared" si="79"/>
        <v>31</v>
      </c>
      <c r="D277">
        <f t="shared" si="80"/>
        <v>0.47016109845647275</v>
      </c>
    </row>
    <row r="278" spans="1:4" x14ac:dyDescent="0.75">
      <c r="A278" s="3">
        <v>26665</v>
      </c>
      <c r="B278">
        <v>1.0673938373365101E-3</v>
      </c>
      <c r="C278" s="4">
        <f t="shared" si="79"/>
        <v>31</v>
      </c>
      <c r="D278">
        <f t="shared" si="80"/>
        <v>1.302725465574986</v>
      </c>
    </row>
    <row r="279" spans="1:4" x14ac:dyDescent="0.75">
      <c r="A279" s="3">
        <v>26696</v>
      </c>
      <c r="B279">
        <v>1.9931630420158102E-3</v>
      </c>
      <c r="C279" s="4">
        <f t="shared" si="79"/>
        <v>28</v>
      </c>
      <c r="D279">
        <f t="shared" si="80"/>
        <v>2.1971887918530664</v>
      </c>
    </row>
    <row r="280" spans="1:4" x14ac:dyDescent="0.75">
      <c r="A280" s="3">
        <v>26724</v>
      </c>
      <c r="B280">
        <v>1.4937007153837799E-3</v>
      </c>
      <c r="C280" s="4">
        <f t="shared" si="79"/>
        <v>31</v>
      </c>
      <c r="D280">
        <f t="shared" si="80"/>
        <v>1.8230215425766596</v>
      </c>
    </row>
    <row r="281" spans="1:4" x14ac:dyDescent="0.75">
      <c r="A281" s="3">
        <v>26755</v>
      </c>
      <c r="B281">
        <v>4.7769407920144903E-4</v>
      </c>
      <c r="C281" s="4">
        <f t="shared" si="79"/>
        <v>30</v>
      </c>
      <c r="D281">
        <f t="shared" si="80"/>
        <v>0.5642059100270691</v>
      </c>
    </row>
    <row r="282" spans="1:4" x14ac:dyDescent="0.75">
      <c r="A282" s="3">
        <v>26785</v>
      </c>
      <c r="B282">
        <v>6.6819532348563705E-4</v>
      </c>
      <c r="C282" s="4">
        <f t="shared" si="79"/>
        <v>31</v>
      </c>
      <c r="D282">
        <f t="shared" si="80"/>
        <v>0.81551441786001821</v>
      </c>
    </row>
    <row r="283" spans="1:4" x14ac:dyDescent="0.75">
      <c r="A283" s="3">
        <v>26816</v>
      </c>
      <c r="B283">
        <v>2.1106660669453699E-4</v>
      </c>
      <c r="C283" s="4">
        <f t="shared" si="79"/>
        <v>30</v>
      </c>
      <c r="D283">
        <f t="shared" si="80"/>
        <v>0.24929140236673775</v>
      </c>
    </row>
    <row r="284" spans="1:4" x14ac:dyDescent="0.75">
      <c r="A284" s="3">
        <v>26846</v>
      </c>
      <c r="B284" s="5">
        <v>3.2448480962189297E-5</v>
      </c>
      <c r="C284" s="4">
        <f t="shared" si="79"/>
        <v>31</v>
      </c>
      <c r="D284">
        <f t="shared" si="80"/>
        <v>3.9602498150214153E-2</v>
      </c>
    </row>
    <row r="285" spans="1:4" x14ac:dyDescent="0.75">
      <c r="A285" s="3">
        <v>26877</v>
      </c>
      <c r="B285">
        <v>1.04861234637465E-4</v>
      </c>
      <c r="C285" s="4">
        <f t="shared" si="79"/>
        <v>31</v>
      </c>
      <c r="D285">
        <f t="shared" si="80"/>
        <v>0.12798031610781427</v>
      </c>
    </row>
    <row r="286" spans="1:4" x14ac:dyDescent="0.75">
      <c r="A286" s="3">
        <v>26908</v>
      </c>
      <c r="B286" s="5">
        <v>2.5764226776780601E-5</v>
      </c>
      <c r="C286" s="4">
        <f t="shared" si="79"/>
        <v>30</v>
      </c>
      <c r="D286">
        <f t="shared" si="80"/>
        <v>3.0430205538735901E-2</v>
      </c>
    </row>
    <row r="287" spans="1:4" x14ac:dyDescent="0.75">
      <c r="A287" s="3">
        <v>26938</v>
      </c>
      <c r="B287">
        <v>2.86078792553027E-4</v>
      </c>
      <c r="C287" s="4">
        <f t="shared" si="79"/>
        <v>31</v>
      </c>
      <c r="D287">
        <f t="shared" si="80"/>
        <v>0.34915147079144976</v>
      </c>
    </row>
    <row r="288" spans="1:4" x14ac:dyDescent="0.75">
      <c r="A288" s="3">
        <v>26969</v>
      </c>
      <c r="B288">
        <v>5.3562428214167098E-4</v>
      </c>
      <c r="C288" s="4">
        <f t="shared" si="79"/>
        <v>30</v>
      </c>
      <c r="D288">
        <f t="shared" si="80"/>
        <v>0.63262744651037406</v>
      </c>
    </row>
    <row r="289" spans="1:4" x14ac:dyDescent="0.75">
      <c r="A289" s="3">
        <v>26999</v>
      </c>
      <c r="B289">
        <v>5.0925861285477502E-4</v>
      </c>
      <c r="C289" s="4">
        <f t="shared" si="79"/>
        <v>31</v>
      </c>
      <c r="D289">
        <f t="shared" si="80"/>
        <v>0.62153643793256708</v>
      </c>
    </row>
    <row r="290" spans="1:4" x14ac:dyDescent="0.75">
      <c r="A290" s="3">
        <v>27030</v>
      </c>
      <c r="B290">
        <v>1.40197789406176E-3</v>
      </c>
      <c r="C290" s="4">
        <f t="shared" si="79"/>
        <v>31</v>
      </c>
      <c r="D290">
        <f t="shared" si="80"/>
        <v>1.7110763064970278</v>
      </c>
    </row>
    <row r="291" spans="1:4" x14ac:dyDescent="0.75">
      <c r="A291" s="3">
        <v>27061</v>
      </c>
      <c r="B291">
        <v>1.6761895448937E-4</v>
      </c>
      <c r="C291" s="4">
        <f t="shared" si="79"/>
        <v>28</v>
      </c>
      <c r="D291">
        <f t="shared" si="80"/>
        <v>0.18477690000397448</v>
      </c>
    </row>
    <row r="292" spans="1:4" x14ac:dyDescent="0.75">
      <c r="A292" s="3">
        <v>27089</v>
      </c>
      <c r="B292">
        <v>9.8421200747363406E-4</v>
      </c>
      <c r="C292" s="4">
        <f t="shared" si="79"/>
        <v>31</v>
      </c>
      <c r="D292">
        <f t="shared" si="80"/>
        <v>1.2012042798185694</v>
      </c>
    </row>
    <row r="293" spans="1:4" x14ac:dyDescent="0.75">
      <c r="A293" s="3">
        <v>27120</v>
      </c>
      <c r="B293">
        <v>3.8931338497213898E-4</v>
      </c>
      <c r="C293" s="4">
        <f t="shared" si="79"/>
        <v>30</v>
      </c>
      <c r="D293">
        <f t="shared" si="80"/>
        <v>0.45981920693074829</v>
      </c>
    </row>
    <row r="294" spans="1:4" x14ac:dyDescent="0.75">
      <c r="A294" s="3">
        <v>27150</v>
      </c>
      <c r="B294">
        <v>2.0289696269014699E-4</v>
      </c>
      <c r="C294" s="4">
        <f t="shared" si="79"/>
        <v>31</v>
      </c>
      <c r="D294">
        <f t="shared" si="80"/>
        <v>0.24763028503502801</v>
      </c>
    </row>
    <row r="295" spans="1:4" x14ac:dyDescent="0.75">
      <c r="A295" s="3">
        <v>27181</v>
      </c>
      <c r="B295" s="5">
        <v>1.5366498043919601E-5</v>
      </c>
      <c r="C295" s="4">
        <f t="shared" si="79"/>
        <v>30</v>
      </c>
      <c r="D295">
        <f t="shared" si="80"/>
        <v>1.8149416939167572E-2</v>
      </c>
    </row>
    <row r="296" spans="1:4" x14ac:dyDescent="0.75">
      <c r="A296" s="3">
        <v>27211</v>
      </c>
      <c r="B296">
        <v>2.6305525035883701E-4</v>
      </c>
      <c r="C296" s="4">
        <f t="shared" si="79"/>
        <v>31</v>
      </c>
      <c r="D296">
        <f t="shared" si="80"/>
        <v>0.32105185687672588</v>
      </c>
    </row>
    <row r="297" spans="1:4" x14ac:dyDescent="0.75">
      <c r="A297" s="3">
        <v>27242</v>
      </c>
      <c r="B297" s="5">
        <v>9.4463505904605893E-5</v>
      </c>
      <c r="C297" s="4">
        <f t="shared" si="79"/>
        <v>31</v>
      </c>
      <c r="D297">
        <f t="shared" si="80"/>
        <v>0.11529016788826266</v>
      </c>
    </row>
    <row r="298" spans="1:4" x14ac:dyDescent="0.75">
      <c r="A298" s="3">
        <v>27273</v>
      </c>
      <c r="B298" s="5">
        <v>6.0828116752956803E-6</v>
      </c>
      <c r="C298" s="4">
        <f t="shared" si="79"/>
        <v>30</v>
      </c>
      <c r="D298">
        <f t="shared" si="80"/>
        <v>7.1844271181267542E-3</v>
      </c>
    </row>
    <row r="299" spans="1:4" x14ac:dyDescent="0.75">
      <c r="A299" s="3">
        <v>27303</v>
      </c>
      <c r="B299">
        <v>2.0759735244239401E-3</v>
      </c>
      <c r="C299" s="4">
        <f t="shared" si="79"/>
        <v>31</v>
      </c>
      <c r="D299">
        <f t="shared" si="80"/>
        <v>2.5336698428716118</v>
      </c>
    </row>
    <row r="300" spans="1:4" x14ac:dyDescent="0.75">
      <c r="A300" s="3">
        <v>27334</v>
      </c>
      <c r="B300">
        <v>4.8474968084160399E-4</v>
      </c>
      <c r="C300" s="4">
        <f t="shared" si="79"/>
        <v>30</v>
      </c>
      <c r="D300">
        <f t="shared" si="80"/>
        <v>0.57253930229106098</v>
      </c>
    </row>
    <row r="301" spans="1:4" x14ac:dyDescent="0.75">
      <c r="A301" s="3">
        <v>27364</v>
      </c>
      <c r="B301">
        <v>7.7365800063321699E-4</v>
      </c>
      <c r="C301" s="4">
        <f t="shared" si="79"/>
        <v>31</v>
      </c>
      <c r="D301">
        <f t="shared" si="80"/>
        <v>0.94422877837262442</v>
      </c>
    </row>
    <row r="302" spans="1:4" x14ac:dyDescent="0.75">
      <c r="A302" s="3">
        <v>27395</v>
      </c>
      <c r="B302">
        <v>2.0549639487336201E-4</v>
      </c>
      <c r="C302" s="4">
        <f t="shared" si="79"/>
        <v>31</v>
      </c>
      <c r="D302">
        <f t="shared" si="80"/>
        <v>0.25080282208991628</v>
      </c>
    </row>
    <row r="303" spans="1:4" x14ac:dyDescent="0.75">
      <c r="A303" s="3">
        <v>27426</v>
      </c>
      <c r="B303">
        <v>7.1312836550978199E-4</v>
      </c>
      <c r="C303" s="4">
        <f t="shared" si="79"/>
        <v>28</v>
      </c>
      <c r="D303">
        <f t="shared" si="80"/>
        <v>0.78612618176278681</v>
      </c>
    </row>
    <row r="304" spans="1:4" x14ac:dyDescent="0.75">
      <c r="A304" s="3">
        <v>27454</v>
      </c>
      <c r="B304">
        <v>1.9493440423559E-3</v>
      </c>
      <c r="C304" s="4">
        <f t="shared" si="79"/>
        <v>31</v>
      </c>
      <c r="D304">
        <f t="shared" si="80"/>
        <v>2.3791219663406364</v>
      </c>
    </row>
    <row r="305" spans="1:4" x14ac:dyDescent="0.75">
      <c r="A305" s="3">
        <v>27485</v>
      </c>
      <c r="B305">
        <v>1.4810749019224499E-3</v>
      </c>
      <c r="C305" s="4">
        <f t="shared" si="79"/>
        <v>30</v>
      </c>
      <c r="D305">
        <f t="shared" si="80"/>
        <v>1.7493020098853114</v>
      </c>
    </row>
    <row r="306" spans="1:4" x14ac:dyDescent="0.75">
      <c r="A306" s="3">
        <v>27515</v>
      </c>
      <c r="B306">
        <v>3.0427481783553301E-4</v>
      </c>
      <c r="C306" s="4">
        <f t="shared" si="79"/>
        <v>31</v>
      </c>
      <c r="D306">
        <f t="shared" si="80"/>
        <v>0.3713592301756683</v>
      </c>
    </row>
    <row r="307" spans="1:4" x14ac:dyDescent="0.75">
      <c r="A307" s="3">
        <v>27546</v>
      </c>
      <c r="B307">
        <v>2.8756418237200798E-4</v>
      </c>
      <c r="C307" s="4">
        <f t="shared" si="79"/>
        <v>30</v>
      </c>
      <c r="D307">
        <f t="shared" si="80"/>
        <v>0.33964291849212574</v>
      </c>
    </row>
    <row r="308" spans="1:4" x14ac:dyDescent="0.75">
      <c r="A308" s="3">
        <v>27576</v>
      </c>
      <c r="B308">
        <v>1.3679711574553501E-4</v>
      </c>
      <c r="C308" s="4">
        <f t="shared" si="79"/>
        <v>31</v>
      </c>
      <c r="D308">
        <f t="shared" si="80"/>
        <v>0.16695719992501193</v>
      </c>
    </row>
    <row r="309" spans="1:4" x14ac:dyDescent="0.75">
      <c r="A309" s="3">
        <v>27607</v>
      </c>
      <c r="B309">
        <v>4.4055933372694802E-4</v>
      </c>
      <c r="C309" s="4">
        <f t="shared" si="79"/>
        <v>31</v>
      </c>
      <c r="D309">
        <f t="shared" si="80"/>
        <v>0.53769081576766287</v>
      </c>
    </row>
    <row r="310" spans="1:4" x14ac:dyDescent="0.75">
      <c r="A310" s="3">
        <v>27638</v>
      </c>
      <c r="B310">
        <v>5.4713605323876598E-4</v>
      </c>
      <c r="C310" s="4">
        <f t="shared" si="79"/>
        <v>30</v>
      </c>
      <c r="D310">
        <f t="shared" si="80"/>
        <v>0.64622403388846628</v>
      </c>
    </row>
    <row r="311" spans="1:4" x14ac:dyDescent="0.75">
      <c r="A311" s="3">
        <v>27668</v>
      </c>
      <c r="B311">
        <v>9.1068521143412504E-4</v>
      </c>
      <c r="C311" s="4">
        <f t="shared" si="79"/>
        <v>31</v>
      </c>
      <c r="D311">
        <f t="shared" si="80"/>
        <v>1.111466803123162</v>
      </c>
    </row>
    <row r="312" spans="1:4" x14ac:dyDescent="0.75">
      <c r="A312" s="3">
        <v>27699</v>
      </c>
      <c r="B312">
        <v>5.0071762139563896E-4</v>
      </c>
      <c r="C312" s="4">
        <f t="shared" si="79"/>
        <v>30</v>
      </c>
      <c r="D312">
        <f t="shared" si="80"/>
        <v>0.59139908478325331</v>
      </c>
    </row>
    <row r="313" spans="1:4" x14ac:dyDescent="0.75">
      <c r="A313" s="3">
        <v>27729</v>
      </c>
      <c r="B313">
        <v>2.5228617417123202E-4</v>
      </c>
      <c r="C313" s="4">
        <f t="shared" si="79"/>
        <v>31</v>
      </c>
      <c r="D313">
        <f t="shared" si="80"/>
        <v>0.30790848907790347</v>
      </c>
    </row>
    <row r="314" spans="1:4" x14ac:dyDescent="0.75">
      <c r="A314" s="3">
        <v>27760</v>
      </c>
      <c r="B314" s="5">
        <v>4.8787768970970002E-5</v>
      </c>
      <c r="C314" s="4">
        <f t="shared" si="79"/>
        <v>31</v>
      </c>
      <c r="D314">
        <f t="shared" si="80"/>
        <v>5.9544159638083571E-2</v>
      </c>
    </row>
    <row r="315" spans="1:4" x14ac:dyDescent="0.75">
      <c r="A315" s="3">
        <v>27791</v>
      </c>
      <c r="B315">
        <v>2.0596342364151599E-3</v>
      </c>
      <c r="C315" s="4">
        <f t="shared" si="79"/>
        <v>29</v>
      </c>
      <c r="D315">
        <f t="shared" si="80"/>
        <v>2.351552169681566</v>
      </c>
    </row>
    <row r="316" spans="1:4" x14ac:dyDescent="0.75">
      <c r="A316" s="3">
        <v>27820</v>
      </c>
      <c r="B316">
        <v>7.0830084859809601E-4</v>
      </c>
      <c r="C316" s="4">
        <f t="shared" si="79"/>
        <v>31</v>
      </c>
      <c r="D316">
        <f t="shared" si="80"/>
        <v>0.86446213242114889</v>
      </c>
    </row>
    <row r="317" spans="1:4" x14ac:dyDescent="0.75">
      <c r="A317" s="3">
        <v>27851</v>
      </c>
      <c r="B317">
        <v>5.46764705784021E-4</v>
      </c>
      <c r="C317" s="4">
        <f t="shared" si="79"/>
        <v>30</v>
      </c>
      <c r="D317">
        <f t="shared" si="80"/>
        <v>0.64578543429562452</v>
      </c>
    </row>
    <row r="318" spans="1:4" x14ac:dyDescent="0.75">
      <c r="A318" s="3">
        <v>27881</v>
      </c>
      <c r="B318">
        <v>9.1551272834580896E-4</v>
      </c>
      <c r="C318" s="4">
        <f t="shared" si="79"/>
        <v>31</v>
      </c>
      <c r="D318">
        <f t="shared" si="80"/>
        <v>1.1173586576536674</v>
      </c>
    </row>
    <row r="319" spans="1:4" x14ac:dyDescent="0.75">
      <c r="A319" s="3">
        <v>27912</v>
      </c>
      <c r="B319" s="5">
        <v>5.06445062446962E-5</v>
      </c>
      <c r="C319" s="4">
        <f t="shared" si="79"/>
        <v>30</v>
      </c>
      <c r="D319">
        <f t="shared" si="80"/>
        <v>5.9816378259129416E-2</v>
      </c>
    </row>
    <row r="320" spans="1:4" x14ac:dyDescent="0.75">
      <c r="A320" s="3">
        <v>27942</v>
      </c>
      <c r="B320">
        <v>1.47996085955821E-3</v>
      </c>
      <c r="C320" s="4">
        <f t="shared" si="79"/>
        <v>31</v>
      </c>
      <c r="D320">
        <f t="shared" si="80"/>
        <v>1.8062524181436732</v>
      </c>
    </row>
    <row r="321" spans="1:4" x14ac:dyDescent="0.75">
      <c r="A321" s="3">
        <v>27973</v>
      </c>
      <c r="B321">
        <v>1.35311725926555E-4</v>
      </c>
      <c r="C321" s="4">
        <f t="shared" si="79"/>
        <v>31</v>
      </c>
      <c r="D321">
        <f t="shared" si="80"/>
        <v>0.16514432160793296</v>
      </c>
    </row>
    <row r="322" spans="1:4" x14ac:dyDescent="0.75">
      <c r="A322" s="3">
        <v>28004</v>
      </c>
      <c r="B322">
        <v>1.30617025073755E-3</v>
      </c>
      <c r="C322" s="4">
        <f t="shared" si="79"/>
        <v>30</v>
      </c>
      <c r="D322">
        <f t="shared" si="80"/>
        <v>1.5427216016568726</v>
      </c>
    </row>
    <row r="323" spans="1:4" x14ac:dyDescent="0.75">
      <c r="A323" s="3">
        <v>28034</v>
      </c>
      <c r="B323">
        <v>7.1721318751197705E-4</v>
      </c>
      <c r="C323" s="4">
        <f t="shared" ref="C323:C386" si="81">DAY(EOMONTH(A323,0))</f>
        <v>31</v>
      </c>
      <c r="D323">
        <f t="shared" ref="D323:D386" si="82">C323*B323*39.3701</f>
        <v>0.87533940232362395</v>
      </c>
    </row>
    <row r="324" spans="1:4" x14ac:dyDescent="0.75">
      <c r="A324" s="3">
        <v>28065</v>
      </c>
      <c r="B324" s="5">
        <v>6.6241099343986005E-5</v>
      </c>
      <c r="C324" s="4">
        <f t="shared" si="81"/>
        <v>30</v>
      </c>
      <c r="D324">
        <f t="shared" si="82"/>
        <v>7.8237561158479907E-2</v>
      </c>
    </row>
    <row r="325" spans="1:4" x14ac:dyDescent="0.75">
      <c r="A325" s="3">
        <v>28095</v>
      </c>
      <c r="B325" s="5">
        <v>2.0194014955605598E-5</v>
      </c>
      <c r="C325" s="4">
        <f t="shared" si="81"/>
        <v>31</v>
      </c>
      <c r="D325">
        <f t="shared" si="82"/>
        <v>2.4646252034314326E-2</v>
      </c>
    </row>
    <row r="326" spans="1:4" x14ac:dyDescent="0.75">
      <c r="A326" s="3">
        <v>28126</v>
      </c>
      <c r="B326">
        <v>5.8464214616801098E-4</v>
      </c>
      <c r="C326" s="4">
        <f t="shared" si="81"/>
        <v>31</v>
      </c>
      <c r="D326">
        <f t="shared" si="82"/>
        <v>0.71354001252432553</v>
      </c>
    </row>
    <row r="327" spans="1:4" x14ac:dyDescent="0.75">
      <c r="A327" s="3">
        <v>28157</v>
      </c>
      <c r="B327">
        <v>1.34940378471811E-4</v>
      </c>
      <c r="C327" s="4">
        <f t="shared" si="81"/>
        <v>28</v>
      </c>
      <c r="D327">
        <f t="shared" si="82"/>
        <v>0.14875325344524529</v>
      </c>
    </row>
    <row r="328" spans="1:4" x14ac:dyDescent="0.75">
      <c r="A328" s="3">
        <v>28185</v>
      </c>
      <c r="B328">
        <v>7.3058169588279605E-4</v>
      </c>
      <c r="C328" s="4">
        <f t="shared" si="81"/>
        <v>31</v>
      </c>
      <c r="D328">
        <f t="shared" si="82"/>
        <v>0.89165530717733332</v>
      </c>
    </row>
    <row r="329" spans="1:4" x14ac:dyDescent="0.75">
      <c r="A329" s="3">
        <v>28216</v>
      </c>
      <c r="B329" s="5">
        <v>8.4065777171744795E-5</v>
      </c>
      <c r="C329" s="4">
        <f t="shared" si="81"/>
        <v>30</v>
      </c>
      <c r="D329">
        <f t="shared" si="82"/>
        <v>9.9290341614879291E-2</v>
      </c>
    </row>
    <row r="330" spans="1:4" x14ac:dyDescent="0.75">
      <c r="A330" s="3">
        <v>28246</v>
      </c>
      <c r="B330">
        <v>2.32291958182937E-3</v>
      </c>
      <c r="C330" s="4">
        <f t="shared" si="81"/>
        <v>31</v>
      </c>
      <c r="D330">
        <f t="shared" si="82"/>
        <v>2.835060863085995</v>
      </c>
    </row>
    <row r="331" spans="1:4" x14ac:dyDescent="0.75">
      <c r="A331" s="3">
        <v>28277</v>
      </c>
      <c r="B331">
        <v>4.8140755374890003E-4</v>
      </c>
      <c r="C331" s="4">
        <f t="shared" si="81"/>
        <v>30</v>
      </c>
      <c r="D331">
        <f t="shared" si="82"/>
        <v>0.56859190595548714</v>
      </c>
    </row>
    <row r="332" spans="1:4" x14ac:dyDescent="0.75">
      <c r="A332" s="3">
        <v>28307</v>
      </c>
      <c r="B332">
        <v>1.0448988718272E-4</v>
      </c>
      <c r="C332" s="4">
        <f t="shared" si="81"/>
        <v>31</v>
      </c>
      <c r="D332">
        <f t="shared" si="82"/>
        <v>0.12752709652854455</v>
      </c>
    </row>
    <row r="333" spans="1:4" x14ac:dyDescent="0.75">
      <c r="A333" s="3">
        <v>28338</v>
      </c>
      <c r="B333">
        <v>1.88138745813756E-3</v>
      </c>
      <c r="C333" s="4">
        <f t="shared" si="81"/>
        <v>31</v>
      </c>
      <c r="D333">
        <f t="shared" si="82"/>
        <v>2.2961827833342681</v>
      </c>
    </row>
    <row r="334" spans="1:4" x14ac:dyDescent="0.75">
      <c r="A334" s="3">
        <v>28369</v>
      </c>
      <c r="B334">
        <v>1.3122690392436E-4</v>
      </c>
      <c r="C334" s="4">
        <f t="shared" si="81"/>
        <v>30</v>
      </c>
      <c r="D334">
        <f t="shared" si="82"/>
        <v>0.15499248990577336</v>
      </c>
    </row>
    <row r="335" spans="1:4" x14ac:dyDescent="0.75">
      <c r="A335" s="3">
        <v>28399</v>
      </c>
      <c r="B335" s="5">
        <v>3.5790608054895397E-5</v>
      </c>
      <c r="C335" s="4">
        <f t="shared" si="81"/>
        <v>31</v>
      </c>
      <c r="D335">
        <f t="shared" si="82"/>
        <v>4.3681474363643155E-2</v>
      </c>
    </row>
    <row r="336" spans="1:4" x14ac:dyDescent="0.75">
      <c r="A336" s="3">
        <v>28430</v>
      </c>
      <c r="B336">
        <v>2.17750860879946E-4</v>
      </c>
      <c r="C336" s="4">
        <f t="shared" si="81"/>
        <v>30</v>
      </c>
      <c r="D336">
        <f t="shared" si="82"/>
        <v>0.25718619503788687</v>
      </c>
    </row>
    <row r="337" spans="1:4" x14ac:dyDescent="0.75">
      <c r="A337" s="3">
        <v>28460</v>
      </c>
      <c r="B337">
        <v>9.0957116906988903E-4</v>
      </c>
      <c r="C337" s="4">
        <f t="shared" si="81"/>
        <v>31</v>
      </c>
      <c r="D337">
        <f t="shared" si="82"/>
        <v>1.1101071443853516</v>
      </c>
    </row>
    <row r="338" spans="1:4" x14ac:dyDescent="0.75">
      <c r="A338" s="3">
        <v>28491</v>
      </c>
      <c r="B338">
        <v>1.6611784174737701E-3</v>
      </c>
      <c r="C338" s="4">
        <f t="shared" si="81"/>
        <v>31</v>
      </c>
      <c r="D338">
        <f t="shared" si="82"/>
        <v>2.0274235728273062</v>
      </c>
    </row>
    <row r="339" spans="1:4" x14ac:dyDescent="0.75">
      <c r="A339" s="3">
        <v>28522</v>
      </c>
      <c r="B339">
        <v>2.4346951657076201E-3</v>
      </c>
      <c r="C339" s="4">
        <f t="shared" si="81"/>
        <v>28</v>
      </c>
      <c r="D339">
        <f t="shared" si="82"/>
        <v>2.6839173800159157</v>
      </c>
    </row>
    <row r="340" spans="1:4" x14ac:dyDescent="0.75">
      <c r="A340" s="3">
        <v>28550</v>
      </c>
      <c r="B340">
        <v>2.6552755538261502E-3</v>
      </c>
      <c r="C340" s="4">
        <f t="shared" si="81"/>
        <v>31</v>
      </c>
      <c r="D340">
        <f t="shared" si="82"/>
        <v>3.2406923865324186</v>
      </c>
    </row>
    <row r="341" spans="1:4" x14ac:dyDescent="0.75">
      <c r="A341" s="3">
        <v>28581</v>
      </c>
      <c r="B341">
        <v>1.88101611068281E-3</v>
      </c>
      <c r="C341" s="4">
        <f t="shared" si="81"/>
        <v>30</v>
      </c>
      <c r="D341">
        <f t="shared" si="82"/>
        <v>2.2216737713757992</v>
      </c>
    </row>
    <row r="342" spans="1:4" x14ac:dyDescent="0.75">
      <c r="A342" s="3">
        <v>28611</v>
      </c>
      <c r="B342">
        <v>6.1026512054541601E-4</v>
      </c>
      <c r="C342" s="4">
        <f t="shared" si="81"/>
        <v>31</v>
      </c>
      <c r="D342">
        <f t="shared" si="82"/>
        <v>0.74481216349393753</v>
      </c>
    </row>
    <row r="343" spans="1:4" x14ac:dyDescent="0.75">
      <c r="A343" s="3">
        <v>28642</v>
      </c>
      <c r="B343" s="5">
        <v>7.9395489490201293E-6</v>
      </c>
      <c r="C343" s="4">
        <f t="shared" si="81"/>
        <v>30</v>
      </c>
      <c r="D343">
        <f t="shared" si="82"/>
        <v>9.3774250823345211E-3</v>
      </c>
    </row>
    <row r="344" spans="1:4" x14ac:dyDescent="0.75">
      <c r="A344" s="3">
        <v>28672</v>
      </c>
      <c r="B344" s="5">
        <v>7.51534382578654E-5</v>
      </c>
      <c r="C344" s="4">
        <f t="shared" si="81"/>
        <v>31</v>
      </c>
      <c r="D344">
        <f t="shared" si="82"/>
        <v>9.1722749766235581E-2</v>
      </c>
    </row>
    <row r="345" spans="1:4" x14ac:dyDescent="0.75">
      <c r="A345" s="3">
        <v>28703</v>
      </c>
      <c r="B345" s="5">
        <v>7.2182658619905597E-5</v>
      </c>
      <c r="C345" s="4">
        <f t="shared" si="81"/>
        <v>31</v>
      </c>
      <c r="D345">
        <f t="shared" si="82"/>
        <v>8.8096993132077903E-2</v>
      </c>
    </row>
    <row r="346" spans="1:4" x14ac:dyDescent="0.75">
      <c r="A346" s="3">
        <v>28734</v>
      </c>
      <c r="B346">
        <v>1.3666998858609799E-3</v>
      </c>
      <c r="C346" s="4">
        <f t="shared" si="81"/>
        <v>30</v>
      </c>
      <c r="D346">
        <f t="shared" si="82"/>
        <v>1.6142133352900609</v>
      </c>
    </row>
    <row r="347" spans="1:4" x14ac:dyDescent="0.75">
      <c r="A347" s="3">
        <v>28764</v>
      </c>
      <c r="B347">
        <v>7.3169573824703195E-4</v>
      </c>
      <c r="C347" s="4">
        <f t="shared" si="81"/>
        <v>31</v>
      </c>
      <c r="D347">
        <f t="shared" si="82"/>
        <v>0.89301496591514373</v>
      </c>
    </row>
    <row r="348" spans="1:4" x14ac:dyDescent="0.75">
      <c r="A348" s="3">
        <v>28795</v>
      </c>
      <c r="B348">
        <v>1.0213467529481301E-3</v>
      </c>
      <c r="C348" s="4">
        <f t="shared" si="81"/>
        <v>30</v>
      </c>
      <c r="D348">
        <f t="shared" si="82"/>
        <v>1.2063157139472953</v>
      </c>
    </row>
    <row r="349" spans="1:4" x14ac:dyDescent="0.75">
      <c r="A349" s="3">
        <v>28825</v>
      </c>
      <c r="B349">
        <v>8.0113771228434798E-4</v>
      </c>
      <c r="C349" s="4">
        <f t="shared" si="81"/>
        <v>31</v>
      </c>
      <c r="D349">
        <f t="shared" si="82"/>
        <v>0.97776702723858633</v>
      </c>
    </row>
    <row r="350" spans="1:4" x14ac:dyDescent="0.75">
      <c r="A350" s="3">
        <v>28856</v>
      </c>
      <c r="B350">
        <v>8.12278135926698E-4</v>
      </c>
      <c r="C350" s="4">
        <f t="shared" si="81"/>
        <v>31</v>
      </c>
      <c r="D350">
        <f t="shared" si="82"/>
        <v>0.99136361461667855</v>
      </c>
    </row>
    <row r="351" spans="1:4" x14ac:dyDescent="0.75">
      <c r="A351" s="3">
        <v>28887</v>
      </c>
      <c r="B351">
        <v>8.4755614412747305E-4</v>
      </c>
      <c r="C351" s="4">
        <f t="shared" si="81"/>
        <v>28</v>
      </c>
      <c r="D351">
        <f t="shared" si="82"/>
        <v>0.93431436419756475</v>
      </c>
    </row>
    <row r="352" spans="1:4" x14ac:dyDescent="0.75">
      <c r="A352" s="3">
        <v>28915</v>
      </c>
      <c r="B352">
        <v>1.33922017420985E-3</v>
      </c>
      <c r="C352" s="4">
        <f t="shared" si="81"/>
        <v>31</v>
      </c>
      <c r="D352">
        <f t="shared" si="82"/>
        <v>1.6344821976004358</v>
      </c>
    </row>
    <row r="353" spans="1:4" x14ac:dyDescent="0.75">
      <c r="A353" s="3">
        <v>28946</v>
      </c>
      <c r="B353">
        <v>2.9759056365012302E-4</v>
      </c>
      <c r="C353" s="4">
        <f t="shared" si="81"/>
        <v>30</v>
      </c>
      <c r="D353">
        <f t="shared" si="82"/>
        <v>0.3514851074988512</v>
      </c>
    </row>
    <row r="354" spans="1:4" x14ac:dyDescent="0.75">
      <c r="A354" s="3">
        <v>28976</v>
      </c>
      <c r="B354">
        <v>2.4820135216903599E-4</v>
      </c>
      <c r="C354" s="4">
        <f t="shared" si="81"/>
        <v>31</v>
      </c>
      <c r="D354">
        <f t="shared" si="82"/>
        <v>0.30292307370593508</v>
      </c>
    </row>
    <row r="355" spans="1:4" x14ac:dyDescent="0.75">
      <c r="A355" s="3">
        <v>29007</v>
      </c>
      <c r="B355" s="5">
        <v>2.3693371278450598E-6</v>
      </c>
      <c r="C355" s="4">
        <f t="shared" si="81"/>
        <v>30</v>
      </c>
      <c r="D355">
        <f t="shared" si="82"/>
        <v>2.7984311897091838E-3</v>
      </c>
    </row>
    <row r="356" spans="1:4" x14ac:dyDescent="0.75">
      <c r="A356" s="3">
        <v>29037</v>
      </c>
      <c r="B356">
        <v>1.8735891615879201E-3</v>
      </c>
      <c r="C356" s="4">
        <f t="shared" si="81"/>
        <v>31</v>
      </c>
      <c r="D356">
        <f t="shared" si="82"/>
        <v>2.2866651721696098</v>
      </c>
    </row>
    <row r="357" spans="1:4" x14ac:dyDescent="0.75">
      <c r="A357" s="3">
        <v>29068</v>
      </c>
      <c r="B357">
        <v>5.8464214616801098E-4</v>
      </c>
      <c r="C357" s="4">
        <f t="shared" si="81"/>
        <v>31</v>
      </c>
      <c r="D357">
        <f t="shared" si="82"/>
        <v>0.71354001252432553</v>
      </c>
    </row>
    <row r="358" spans="1:4" x14ac:dyDescent="0.75">
      <c r="A358" s="3">
        <v>29099</v>
      </c>
      <c r="B358">
        <v>1.5387909866380699E-4</v>
      </c>
      <c r="C358" s="4">
        <f t="shared" si="81"/>
        <v>30</v>
      </c>
      <c r="D358">
        <f t="shared" si="82"/>
        <v>0.18174706506911842</v>
      </c>
    </row>
    <row r="359" spans="1:4" x14ac:dyDescent="0.75">
      <c r="A359" s="3">
        <v>29129</v>
      </c>
      <c r="B359">
        <v>1.75417251039016E-4</v>
      </c>
      <c r="C359" s="4">
        <f t="shared" si="81"/>
        <v>31</v>
      </c>
      <c r="D359">
        <f t="shared" si="82"/>
        <v>0.21409203616906608</v>
      </c>
    </row>
    <row r="360" spans="1:4" x14ac:dyDescent="0.75">
      <c r="A360" s="3">
        <v>29160</v>
      </c>
      <c r="B360" s="5">
        <v>7.2925353529394694E-5</v>
      </c>
      <c r="C360" s="4">
        <f t="shared" si="81"/>
        <v>30</v>
      </c>
      <c r="D360">
        <f t="shared" si="82"/>
        <v>8.6132353829628666E-2</v>
      </c>
    </row>
    <row r="361" spans="1:4" x14ac:dyDescent="0.75">
      <c r="A361" s="3">
        <v>29190</v>
      </c>
      <c r="B361" s="5">
        <v>7.9980955169551394E-5</v>
      </c>
      <c r="C361" s="4">
        <f t="shared" si="81"/>
        <v>31</v>
      </c>
      <c r="D361">
        <f t="shared" si="82"/>
        <v>9.7614604296743415E-2</v>
      </c>
    </row>
    <row r="362" spans="1:4" x14ac:dyDescent="0.75">
      <c r="A362" s="3">
        <v>29221</v>
      </c>
      <c r="B362">
        <v>1.0183759733101701E-3</v>
      </c>
      <c r="C362" s="4">
        <f t="shared" si="81"/>
        <v>31</v>
      </c>
      <c r="D362">
        <f t="shared" si="82"/>
        <v>1.2429004811113806</v>
      </c>
    </row>
    <row r="363" spans="1:4" x14ac:dyDescent="0.75">
      <c r="A363" s="3">
        <v>29252</v>
      </c>
      <c r="B363">
        <v>1.5338062404962401E-3</v>
      </c>
      <c r="C363" s="4">
        <f t="shared" si="81"/>
        <v>29</v>
      </c>
      <c r="D363">
        <f t="shared" si="82"/>
        <v>1.7511970469998697</v>
      </c>
    </row>
    <row r="364" spans="1:4" x14ac:dyDescent="0.75">
      <c r="A364" s="3">
        <v>29281</v>
      </c>
      <c r="B364">
        <v>1.04511299005181E-3</v>
      </c>
      <c r="C364" s="4">
        <f t="shared" si="81"/>
        <v>31</v>
      </c>
      <c r="D364">
        <f t="shared" si="82"/>
        <v>1.2755322908188016</v>
      </c>
    </row>
    <row r="365" spans="1:4" x14ac:dyDescent="0.75">
      <c r="A365" s="3">
        <v>29312</v>
      </c>
      <c r="B365">
        <v>6.28461145827921E-4</v>
      </c>
      <c r="C365" s="4">
        <f t="shared" si="81"/>
        <v>30</v>
      </c>
      <c r="D365">
        <f t="shared" si="82"/>
        <v>0.74227734472079498</v>
      </c>
    </row>
    <row r="366" spans="1:4" x14ac:dyDescent="0.75">
      <c r="A366" s="3">
        <v>29342</v>
      </c>
      <c r="B366">
        <v>1.23524288688125E-3</v>
      </c>
      <c r="C366" s="4">
        <f t="shared" si="81"/>
        <v>31</v>
      </c>
      <c r="D366">
        <f t="shared" si="82"/>
        <v>1.5075807154049086</v>
      </c>
    </row>
    <row r="367" spans="1:4" x14ac:dyDescent="0.75">
      <c r="A367" s="3">
        <v>29373</v>
      </c>
      <c r="B367">
        <v>2.1143795414928199E-4</v>
      </c>
      <c r="C367" s="4">
        <f t="shared" si="81"/>
        <v>30</v>
      </c>
      <c r="D367">
        <f t="shared" si="82"/>
        <v>0.24973000195957942</v>
      </c>
    </row>
    <row r="368" spans="1:4" x14ac:dyDescent="0.75">
      <c r="A368" s="3">
        <v>29403</v>
      </c>
      <c r="B368">
        <v>2.13666038877751E-4</v>
      </c>
      <c r="C368" s="4">
        <f t="shared" si="81"/>
        <v>31</v>
      </c>
      <c r="D368">
        <f t="shared" si="82"/>
        <v>0.26077365283384929</v>
      </c>
    </row>
    <row r="369" spans="1:4" x14ac:dyDescent="0.75">
      <c r="A369" s="3">
        <v>29434</v>
      </c>
      <c r="B369" s="5">
        <v>4.9159116425714503E-5</v>
      </c>
      <c r="C369" s="4">
        <f t="shared" si="81"/>
        <v>31</v>
      </c>
      <c r="D369">
        <f t="shared" si="82"/>
        <v>5.9997379217352695E-2</v>
      </c>
    </row>
    <row r="370" spans="1:4" x14ac:dyDescent="0.75">
      <c r="A370" s="3">
        <v>29465</v>
      </c>
      <c r="B370">
        <v>1.2727489798105001E-3</v>
      </c>
      <c r="C370" s="4">
        <f t="shared" si="81"/>
        <v>30</v>
      </c>
      <c r="D370">
        <f t="shared" si="82"/>
        <v>1.5032476383011211</v>
      </c>
    </row>
    <row r="371" spans="1:4" x14ac:dyDescent="0.75">
      <c r="A371" s="3">
        <v>29495</v>
      </c>
      <c r="B371" s="5">
        <v>3.7275997873875298E-5</v>
      </c>
      <c r="C371" s="4">
        <f t="shared" si="81"/>
        <v>31</v>
      </c>
      <c r="D371">
        <f t="shared" si="82"/>
        <v>4.5494352680721994E-2</v>
      </c>
    </row>
    <row r="372" spans="1:4" x14ac:dyDescent="0.75">
      <c r="A372" s="3">
        <v>29526</v>
      </c>
      <c r="B372">
        <v>1.5313640375431601E-4</v>
      </c>
      <c r="C372" s="4">
        <f t="shared" si="81"/>
        <v>30</v>
      </c>
      <c r="D372">
        <f t="shared" si="82"/>
        <v>0.18086986588343393</v>
      </c>
    </row>
    <row r="373" spans="1:4" x14ac:dyDescent="0.75">
      <c r="A373" s="3">
        <v>29556</v>
      </c>
      <c r="B373">
        <v>1.83215547588662E-4</v>
      </c>
      <c r="C373" s="4">
        <f t="shared" si="81"/>
        <v>31</v>
      </c>
      <c r="D373">
        <f t="shared" si="82"/>
        <v>0.22360964733373181</v>
      </c>
    </row>
    <row r="374" spans="1:4" x14ac:dyDescent="0.75">
      <c r="A374" s="3">
        <v>29587</v>
      </c>
      <c r="B374">
        <v>9.4224974508744903E-4</v>
      </c>
      <c r="C374" s="4">
        <f t="shared" si="81"/>
        <v>31</v>
      </c>
      <c r="D374">
        <f t="shared" si="82"/>
        <v>1.1499904673610888</v>
      </c>
    </row>
    <row r="375" spans="1:4" x14ac:dyDescent="0.75">
      <c r="A375" s="3">
        <v>29618</v>
      </c>
      <c r="B375">
        <v>3.0947368220196202E-4</v>
      </c>
      <c r="C375" s="4">
        <f t="shared" si="81"/>
        <v>28</v>
      </c>
      <c r="D375">
        <f t="shared" si="82"/>
        <v>0.34115227483846505</v>
      </c>
    </row>
    <row r="376" spans="1:4" x14ac:dyDescent="0.75">
      <c r="A376" s="3">
        <v>29646</v>
      </c>
      <c r="B376">
        <v>1.8241999501068301E-3</v>
      </c>
      <c r="C376" s="4">
        <f t="shared" si="81"/>
        <v>31</v>
      </c>
      <c r="D376">
        <f t="shared" si="82"/>
        <v>2.2263869681267283</v>
      </c>
    </row>
    <row r="377" spans="1:4" x14ac:dyDescent="0.75">
      <c r="A377" s="3">
        <v>29677</v>
      </c>
      <c r="B377">
        <v>5.7387306998040496E-4</v>
      </c>
      <c r="C377" s="4">
        <f t="shared" si="81"/>
        <v>30</v>
      </c>
      <c r="D377">
        <f t="shared" si="82"/>
        <v>0.67780320457306631</v>
      </c>
    </row>
    <row r="378" spans="1:4" x14ac:dyDescent="0.75">
      <c r="A378" s="3">
        <v>29707</v>
      </c>
      <c r="B378">
        <v>8.9063244887789301E-4</v>
      </c>
      <c r="C378" s="4">
        <f t="shared" si="81"/>
        <v>31</v>
      </c>
      <c r="D378">
        <f t="shared" si="82"/>
        <v>1.0869929458425938</v>
      </c>
    </row>
    <row r="379" spans="1:4" x14ac:dyDescent="0.75">
      <c r="A379" s="3">
        <v>29738</v>
      </c>
      <c r="B379" s="5">
        <v>2.2050752229330001E-5</v>
      </c>
      <c r="C379" s="4">
        <f t="shared" si="81"/>
        <v>30</v>
      </c>
      <c r="D379">
        <f t="shared" si="82"/>
        <v>2.604420961031835E-2</v>
      </c>
    </row>
    <row r="380" spans="1:4" x14ac:dyDescent="0.75">
      <c r="A380" s="3">
        <v>29768</v>
      </c>
      <c r="B380" s="5">
        <v>6.8255065847847704E-6</v>
      </c>
      <c r="C380" s="4">
        <f t="shared" si="81"/>
        <v>31</v>
      </c>
      <c r="D380">
        <f t="shared" si="82"/>
        <v>8.3303471806026822E-3</v>
      </c>
    </row>
    <row r="381" spans="1:4" x14ac:dyDescent="0.75">
      <c r="A381" s="3">
        <v>29799</v>
      </c>
      <c r="B381">
        <v>1.7356051376529201E-4</v>
      </c>
      <c r="C381" s="4">
        <f t="shared" si="81"/>
        <v>31</v>
      </c>
      <c r="D381">
        <f t="shared" si="82"/>
        <v>0.21182593827271862</v>
      </c>
    </row>
    <row r="382" spans="1:4" x14ac:dyDescent="0.75">
      <c r="A382" s="3">
        <v>29830</v>
      </c>
      <c r="B382" s="5">
        <v>7.7752870441080701E-5</v>
      </c>
      <c r="C382" s="4">
        <f t="shared" si="81"/>
        <v>30</v>
      </c>
      <c r="D382">
        <f t="shared" si="82"/>
        <v>9.1834148536571736E-2</v>
      </c>
    </row>
    <row r="383" spans="1:4" x14ac:dyDescent="0.75">
      <c r="A383" s="3">
        <v>29860</v>
      </c>
      <c r="B383">
        <v>1.2578950816207E-3</v>
      </c>
      <c r="C383" s="4">
        <f t="shared" si="81"/>
        <v>31</v>
      </c>
      <c r="D383">
        <f t="shared" si="82"/>
        <v>1.5352271097403689</v>
      </c>
    </row>
    <row r="384" spans="1:4" x14ac:dyDescent="0.75">
      <c r="A384" s="3">
        <v>29891</v>
      </c>
      <c r="B384">
        <v>7.2018396714993696E-4</v>
      </c>
      <c r="C384" s="4">
        <f t="shared" si="81"/>
        <v>30</v>
      </c>
      <c r="D384">
        <f t="shared" si="82"/>
        <v>0.85061144415269196</v>
      </c>
    </row>
    <row r="385" spans="1:4" x14ac:dyDescent="0.75">
      <c r="A385" s="3">
        <v>29921</v>
      </c>
      <c r="B385">
        <v>1.13030878641855E-4</v>
      </c>
      <c r="C385" s="4">
        <f t="shared" si="81"/>
        <v>31</v>
      </c>
      <c r="D385">
        <f t="shared" si="82"/>
        <v>0.13795114685174856</v>
      </c>
    </row>
    <row r="386" spans="1:4" x14ac:dyDescent="0.75">
      <c r="A386" s="3">
        <v>29952</v>
      </c>
      <c r="B386">
        <v>6.65595891302422E-4</v>
      </c>
      <c r="C386" s="4">
        <f t="shared" si="81"/>
        <v>31</v>
      </c>
      <c r="D386">
        <f t="shared" si="82"/>
        <v>0.81234188080513003</v>
      </c>
    </row>
    <row r="387" spans="1:4" x14ac:dyDescent="0.75">
      <c r="A387" s="3">
        <v>29983</v>
      </c>
      <c r="B387">
        <v>1.7430320867478099E-4</v>
      </c>
      <c r="C387" s="4">
        <f t="shared" ref="C387:C450" si="83">DAY(EOMONTH(A387,0))</f>
        <v>28</v>
      </c>
      <c r="D387">
        <f t="shared" ref="D387:D450" si="84">C387*B387*39.3701</f>
        <v>0.19214537316371585</v>
      </c>
    </row>
    <row r="388" spans="1:4" x14ac:dyDescent="0.75">
      <c r="A388" s="3">
        <v>30011</v>
      </c>
      <c r="B388">
        <v>2.0525786347750101E-3</v>
      </c>
      <c r="C388" s="4">
        <f t="shared" si="83"/>
        <v>31</v>
      </c>
      <c r="D388">
        <f t="shared" si="84"/>
        <v>2.5051170093776243</v>
      </c>
    </row>
    <row r="389" spans="1:4" x14ac:dyDescent="0.75">
      <c r="A389" s="3">
        <v>30042</v>
      </c>
      <c r="B389">
        <v>6.6670993366665704E-4</v>
      </c>
      <c r="C389" s="4">
        <f t="shared" si="83"/>
        <v>30</v>
      </c>
      <c r="D389">
        <f t="shared" si="84"/>
        <v>0.78745310278348957</v>
      </c>
    </row>
    <row r="390" spans="1:4" x14ac:dyDescent="0.75">
      <c r="A390" s="3">
        <v>30072</v>
      </c>
      <c r="B390">
        <v>5.1408612976646003E-4</v>
      </c>
      <c r="C390" s="4">
        <f t="shared" si="83"/>
        <v>31</v>
      </c>
      <c r="D390">
        <f t="shared" si="84"/>
        <v>0.62742829246307386</v>
      </c>
    </row>
    <row r="391" spans="1:4" x14ac:dyDescent="0.75">
      <c r="A391" s="3">
        <v>30103</v>
      </c>
      <c r="B391">
        <v>5.9206909526291103E-4</v>
      </c>
      <c r="C391" s="4">
        <f t="shared" si="83"/>
        <v>30</v>
      </c>
      <c r="D391">
        <f t="shared" si="84"/>
        <v>0.69929458462230998</v>
      </c>
    </row>
    <row r="392" spans="1:4" x14ac:dyDescent="0.75">
      <c r="A392" s="3">
        <v>30133</v>
      </c>
      <c r="B392">
        <v>7.5583332280545795E-4</v>
      </c>
      <c r="C392" s="4">
        <f t="shared" si="83"/>
        <v>31</v>
      </c>
      <c r="D392">
        <f t="shared" si="84"/>
        <v>0.92247423856767807</v>
      </c>
    </row>
    <row r="393" spans="1:4" x14ac:dyDescent="0.75">
      <c r="A393" s="3">
        <v>30164</v>
      </c>
      <c r="B393">
        <v>6.8936212840610205E-4</v>
      </c>
      <c r="C393" s="4">
        <f t="shared" si="83"/>
        <v>31</v>
      </c>
      <c r="D393">
        <f t="shared" si="84"/>
        <v>0.84134793387839346</v>
      </c>
    </row>
    <row r="394" spans="1:4" x14ac:dyDescent="0.75">
      <c r="A394" s="3">
        <v>30195</v>
      </c>
      <c r="B394">
        <v>1.90403965287701E-3</v>
      </c>
      <c r="C394" s="4">
        <f t="shared" si="83"/>
        <v>30</v>
      </c>
      <c r="D394">
        <f t="shared" si="84"/>
        <v>2.2488669461319954</v>
      </c>
    </row>
    <row r="395" spans="1:4" x14ac:dyDescent="0.75">
      <c r="A395" s="3">
        <v>30225</v>
      </c>
      <c r="B395">
        <v>9.6750137201010898E-4</v>
      </c>
      <c r="C395" s="4">
        <f t="shared" si="83"/>
        <v>31</v>
      </c>
      <c r="D395">
        <f t="shared" si="84"/>
        <v>1.180809398751431</v>
      </c>
    </row>
    <row r="396" spans="1:4" x14ac:dyDescent="0.75">
      <c r="A396" s="3">
        <v>30256</v>
      </c>
      <c r="B396">
        <v>1.02171810040288E-3</v>
      </c>
      <c r="C396" s="4">
        <f t="shared" si="83"/>
        <v>30</v>
      </c>
      <c r="D396">
        <f t="shared" si="84"/>
        <v>1.2067543135401428</v>
      </c>
    </row>
    <row r="397" spans="1:4" x14ac:dyDescent="0.75">
      <c r="A397" s="3">
        <v>30286</v>
      </c>
      <c r="B397">
        <v>5.3339619741320005E-4</v>
      </c>
      <c r="C397" s="4">
        <f t="shared" si="83"/>
        <v>31</v>
      </c>
      <c r="D397">
        <f t="shared" si="84"/>
        <v>0.65099571058510031</v>
      </c>
    </row>
    <row r="398" spans="1:4" x14ac:dyDescent="0.75">
      <c r="A398" s="3">
        <v>30317</v>
      </c>
      <c r="B398">
        <v>1.8271707297447899E-3</v>
      </c>
      <c r="C398" s="4">
        <f t="shared" si="83"/>
        <v>31</v>
      </c>
      <c r="D398">
        <f t="shared" si="84"/>
        <v>2.2300127247608859</v>
      </c>
    </row>
    <row r="399" spans="1:4" x14ac:dyDescent="0.75">
      <c r="A399" s="3">
        <v>30348</v>
      </c>
      <c r="B399">
        <v>1.2816613187243799E-3</v>
      </c>
      <c r="C399" s="4">
        <f t="shared" si="83"/>
        <v>28</v>
      </c>
      <c r="D399">
        <f t="shared" si="84"/>
        <v>1.4128557599606999</v>
      </c>
    </row>
    <row r="400" spans="1:4" x14ac:dyDescent="0.75">
      <c r="A400" s="3">
        <v>30376</v>
      </c>
      <c r="B400">
        <v>2.7510831971503599E-3</v>
      </c>
      <c r="C400" s="4">
        <f t="shared" si="83"/>
        <v>31</v>
      </c>
      <c r="D400">
        <f t="shared" si="84"/>
        <v>3.3576230379840108</v>
      </c>
    </row>
    <row r="401" spans="1:4" x14ac:dyDescent="0.75">
      <c r="A401" s="3">
        <v>30407</v>
      </c>
      <c r="B401">
        <v>1.2504681325258E-3</v>
      </c>
      <c r="C401" s="4">
        <f t="shared" si="83"/>
        <v>30</v>
      </c>
      <c r="D401">
        <f t="shared" si="84"/>
        <v>1.4769316627306199</v>
      </c>
    </row>
    <row r="402" spans="1:4" x14ac:dyDescent="0.75">
      <c r="A402" s="3">
        <v>30437</v>
      </c>
      <c r="B402">
        <v>1.59449310484982E-4</v>
      </c>
      <c r="C402" s="4">
        <f t="shared" si="83"/>
        <v>31</v>
      </c>
      <c r="D402">
        <f t="shared" si="84"/>
        <v>0.19460359426046847</v>
      </c>
    </row>
    <row r="403" spans="1:4" x14ac:dyDescent="0.75">
      <c r="A403" s="3">
        <v>30468</v>
      </c>
      <c r="B403">
        <v>1.5722122575651101E-4</v>
      </c>
      <c r="C403" s="4">
        <f t="shared" si="83"/>
        <v>30</v>
      </c>
      <c r="D403">
        <f t="shared" si="84"/>
        <v>0.18569446140469242</v>
      </c>
    </row>
    <row r="404" spans="1:4" x14ac:dyDescent="0.75">
      <c r="A404" s="3">
        <v>30498</v>
      </c>
      <c r="B404" s="5">
        <v>2.42788369578007E-5</v>
      </c>
      <c r="C404" s="4">
        <f t="shared" si="83"/>
        <v>31</v>
      </c>
      <c r="D404">
        <f t="shared" si="84"/>
        <v>2.9631667406281592E-2</v>
      </c>
    </row>
    <row r="405" spans="1:4" x14ac:dyDescent="0.75">
      <c r="A405" s="3">
        <v>30529</v>
      </c>
      <c r="B405">
        <v>1.86839029722148E-3</v>
      </c>
      <c r="C405" s="4">
        <f t="shared" si="83"/>
        <v>31</v>
      </c>
      <c r="D405">
        <f t="shared" si="84"/>
        <v>2.2803200980598213</v>
      </c>
    </row>
    <row r="406" spans="1:4" x14ac:dyDescent="0.75">
      <c r="A406" s="3">
        <v>30560</v>
      </c>
      <c r="B406">
        <v>5.3636697705115996E-4</v>
      </c>
      <c r="C406" s="4">
        <f t="shared" si="83"/>
        <v>30</v>
      </c>
      <c r="D406">
        <f t="shared" si="84"/>
        <v>0.63350464569605613</v>
      </c>
    </row>
    <row r="407" spans="1:4" x14ac:dyDescent="0.75">
      <c r="A407" s="3">
        <v>30590</v>
      </c>
      <c r="B407">
        <v>3.67032537687439E-4</v>
      </c>
      <c r="C407" s="4">
        <f t="shared" si="83"/>
        <v>31</v>
      </c>
      <c r="D407">
        <f t="shared" si="84"/>
        <v>0.44795333907225549</v>
      </c>
    </row>
    <row r="408" spans="1:4" x14ac:dyDescent="0.75">
      <c r="A408" s="3">
        <v>30621</v>
      </c>
      <c r="B408">
        <v>8.77263940507074E-4</v>
      </c>
      <c r="C408" s="4">
        <f t="shared" si="83"/>
        <v>30</v>
      </c>
      <c r="D408">
        <f t="shared" si="84"/>
        <v>1.0361390719247265</v>
      </c>
    </row>
    <row r="409" spans="1:4" x14ac:dyDescent="0.75">
      <c r="A409" s="3">
        <v>30651</v>
      </c>
      <c r="B409">
        <v>7.0013120459370796E-4</v>
      </c>
      <c r="C409" s="4">
        <f t="shared" si="83"/>
        <v>31</v>
      </c>
      <c r="D409">
        <f t="shared" si="84"/>
        <v>0.85449130167721699</v>
      </c>
    </row>
    <row r="410" spans="1:4" x14ac:dyDescent="0.75">
      <c r="A410" s="3">
        <v>30682</v>
      </c>
      <c r="B410">
        <v>1.2379995482946101E-4</v>
      </c>
      <c r="C410" s="4">
        <f t="shared" si="83"/>
        <v>31</v>
      </c>
      <c r="D410">
        <f t="shared" si="84"/>
        <v>0.15109451465057225</v>
      </c>
    </row>
    <row r="411" spans="1:4" x14ac:dyDescent="0.75">
      <c r="A411" s="3">
        <v>30713</v>
      </c>
      <c r="B411">
        <v>4.0156785097872301E-4</v>
      </c>
      <c r="C411" s="4">
        <f t="shared" si="83"/>
        <v>29</v>
      </c>
      <c r="D411">
        <f t="shared" si="84"/>
        <v>0.45848322704470529</v>
      </c>
    </row>
    <row r="412" spans="1:4" x14ac:dyDescent="0.75">
      <c r="A412" s="3">
        <v>30742</v>
      </c>
      <c r="B412">
        <v>2.6714007236103201E-4</v>
      </c>
      <c r="C412" s="4">
        <f t="shared" si="83"/>
        <v>31</v>
      </c>
      <c r="D412">
        <f t="shared" si="84"/>
        <v>0.32603727224869306</v>
      </c>
    </row>
    <row r="413" spans="1:4" x14ac:dyDescent="0.75">
      <c r="A413" s="3">
        <v>30773</v>
      </c>
      <c r="B413">
        <v>3.7371679187284801E-4</v>
      </c>
      <c r="C413" s="4">
        <f t="shared" si="83"/>
        <v>30</v>
      </c>
      <c r="D413">
        <f t="shared" si="84"/>
        <v>0.44139802403139639</v>
      </c>
    </row>
    <row r="414" spans="1:4" x14ac:dyDescent="0.75">
      <c r="A414" s="3">
        <v>30803</v>
      </c>
      <c r="B414">
        <v>1.1006009900389499E-4</v>
      </c>
      <c r="C414" s="4">
        <f t="shared" si="83"/>
        <v>31</v>
      </c>
      <c r="D414">
        <f t="shared" si="84"/>
        <v>0.13432539021759066</v>
      </c>
    </row>
    <row r="415" spans="1:4" x14ac:dyDescent="0.75">
      <c r="A415" s="3">
        <v>30834</v>
      </c>
      <c r="B415">
        <v>2.61569860539857E-4</v>
      </c>
      <c r="C415" s="4">
        <f t="shared" si="83"/>
        <v>30</v>
      </c>
      <c r="D415">
        <f t="shared" si="84"/>
        <v>0.30894094699320673</v>
      </c>
    </row>
    <row r="416" spans="1:4" x14ac:dyDescent="0.75">
      <c r="A416" s="3">
        <v>30864</v>
      </c>
      <c r="B416">
        <v>2.05480671950348E-3</v>
      </c>
      <c r="C416" s="4">
        <f t="shared" si="83"/>
        <v>31</v>
      </c>
      <c r="D416">
        <f t="shared" si="84"/>
        <v>2.5078363268532429</v>
      </c>
    </row>
    <row r="417" spans="1:4" x14ac:dyDescent="0.75">
      <c r="A417" s="3">
        <v>30895</v>
      </c>
      <c r="B417">
        <v>1.2103626074133401E-3</v>
      </c>
      <c r="C417" s="4">
        <f t="shared" si="83"/>
        <v>31</v>
      </c>
      <c r="D417">
        <f t="shared" si="84"/>
        <v>1.4772150035938421</v>
      </c>
    </row>
    <row r="418" spans="1:4" x14ac:dyDescent="0.75">
      <c r="A418" s="3">
        <v>30926</v>
      </c>
      <c r="B418">
        <v>2.5599964871868199E-4</v>
      </c>
      <c r="C418" s="4">
        <f t="shared" si="83"/>
        <v>30</v>
      </c>
      <c r="D418">
        <f t="shared" si="84"/>
        <v>0.30236195310058145</v>
      </c>
    </row>
    <row r="419" spans="1:4" x14ac:dyDescent="0.75">
      <c r="A419" s="3">
        <v>30956</v>
      </c>
      <c r="B419">
        <v>6.8230652676594698E-4</v>
      </c>
      <c r="C419" s="4">
        <f t="shared" si="83"/>
        <v>31</v>
      </c>
      <c r="D419">
        <f t="shared" si="84"/>
        <v>0.83273676187226831</v>
      </c>
    </row>
    <row r="420" spans="1:4" x14ac:dyDescent="0.75">
      <c r="A420" s="3">
        <v>30987</v>
      </c>
      <c r="B420">
        <v>8.4978422885594301E-4</v>
      </c>
      <c r="C420" s="4">
        <f t="shared" si="83"/>
        <v>30</v>
      </c>
      <c r="D420">
        <f t="shared" si="84"/>
        <v>1.0036827020544408</v>
      </c>
    </row>
    <row r="421" spans="1:4" x14ac:dyDescent="0.75">
      <c r="A421" s="3">
        <v>31017</v>
      </c>
      <c r="B421">
        <v>7.42093466979893E-4</v>
      </c>
      <c r="C421" s="4">
        <f t="shared" si="83"/>
        <v>31</v>
      </c>
      <c r="D421">
        <f t="shared" si="84"/>
        <v>0.90570511413469768</v>
      </c>
    </row>
    <row r="422" spans="1:4" x14ac:dyDescent="0.75">
      <c r="A422" s="3">
        <v>31048</v>
      </c>
      <c r="B422">
        <v>5.1445747722120403E-4</v>
      </c>
      <c r="C422" s="4">
        <f t="shared" si="83"/>
        <v>31</v>
      </c>
      <c r="D422">
        <f t="shared" si="84"/>
        <v>0.62788151204234233</v>
      </c>
    </row>
    <row r="423" spans="1:4" x14ac:dyDescent="0.75">
      <c r="A423" s="3">
        <v>31079</v>
      </c>
      <c r="B423">
        <v>3.0873098729247299E-4</v>
      </c>
      <c r="C423" s="4">
        <f t="shared" si="83"/>
        <v>28</v>
      </c>
      <c r="D423">
        <f t="shared" si="84"/>
        <v>0.34033355559849493</v>
      </c>
    </row>
    <row r="424" spans="1:4" x14ac:dyDescent="0.75">
      <c r="A424" s="3">
        <v>31107</v>
      </c>
      <c r="B424">
        <v>1.6775177054825501E-3</v>
      </c>
      <c r="C424" s="4">
        <f t="shared" si="83"/>
        <v>31</v>
      </c>
      <c r="D424">
        <f t="shared" si="84"/>
        <v>2.0473652343151749</v>
      </c>
    </row>
    <row r="425" spans="1:4" x14ac:dyDescent="0.75">
      <c r="A425" s="3">
        <v>31138</v>
      </c>
      <c r="B425" s="5">
        <v>2.9849048778975801E-5</v>
      </c>
      <c r="C425" s="4">
        <f t="shared" si="83"/>
        <v>30</v>
      </c>
      <c r="D425">
        <f t="shared" si="84"/>
        <v>3.5254801059994657E-2</v>
      </c>
    </row>
    <row r="426" spans="1:4" x14ac:dyDescent="0.75">
      <c r="A426" s="3">
        <v>31168</v>
      </c>
      <c r="B426">
        <v>1.1414492100608999E-4</v>
      </c>
      <c r="C426" s="4">
        <f t="shared" si="83"/>
        <v>31</v>
      </c>
      <c r="D426">
        <f t="shared" si="84"/>
        <v>0.13931080558955777</v>
      </c>
    </row>
    <row r="427" spans="1:4" x14ac:dyDescent="0.75">
      <c r="A427" s="3">
        <v>31199</v>
      </c>
      <c r="B427" s="5">
        <v>7.5524785712609901E-5</v>
      </c>
      <c r="C427" s="4">
        <f t="shared" si="83"/>
        <v>30</v>
      </c>
      <c r="D427">
        <f t="shared" si="84"/>
        <v>8.9202550979520692E-2</v>
      </c>
    </row>
    <row r="428" spans="1:4" x14ac:dyDescent="0.75">
      <c r="A428" s="3">
        <v>31229</v>
      </c>
      <c r="B428">
        <v>8.6760890668370399E-4</v>
      </c>
      <c r="C428" s="4">
        <f t="shared" si="83"/>
        <v>31</v>
      </c>
      <c r="D428">
        <f t="shared" si="84"/>
        <v>1.0588933319278711</v>
      </c>
    </row>
    <row r="429" spans="1:4" x14ac:dyDescent="0.75">
      <c r="A429" s="3">
        <v>31260</v>
      </c>
      <c r="B429" s="5">
        <v>1.62664221835424E-6</v>
      </c>
      <c r="C429" s="4">
        <f t="shared" si="83"/>
        <v>31</v>
      </c>
      <c r="D429">
        <f t="shared" si="84"/>
        <v>1.9852730708256761E-3</v>
      </c>
    </row>
    <row r="430" spans="1:4" x14ac:dyDescent="0.75">
      <c r="A430" s="3">
        <v>31291</v>
      </c>
      <c r="B430">
        <v>6.0840838327169103E-4</v>
      </c>
      <c r="C430" s="4">
        <f t="shared" si="83"/>
        <v>30</v>
      </c>
      <c r="D430">
        <f t="shared" si="84"/>
        <v>0.71859296670734407</v>
      </c>
    </row>
    <row r="431" spans="1:4" x14ac:dyDescent="0.75">
      <c r="A431" s="3">
        <v>31321</v>
      </c>
      <c r="B431">
        <v>9.5041938909183902E-4</v>
      </c>
      <c r="C431" s="4">
        <f t="shared" si="83"/>
        <v>31</v>
      </c>
      <c r="D431">
        <f t="shared" si="84"/>
        <v>1.1599612981050229</v>
      </c>
    </row>
    <row r="432" spans="1:4" x14ac:dyDescent="0.75">
      <c r="A432" s="3">
        <v>31352</v>
      </c>
      <c r="B432">
        <v>1.38823803823619E-3</v>
      </c>
      <c r="C432" s="4">
        <f t="shared" si="83"/>
        <v>30</v>
      </c>
      <c r="D432">
        <f t="shared" si="84"/>
        <v>1.6396521116748788</v>
      </c>
    </row>
    <row r="433" spans="1:4" x14ac:dyDescent="0.75">
      <c r="A433" s="3">
        <v>31382</v>
      </c>
      <c r="B433">
        <v>3.7074601223488799E-4</v>
      </c>
      <c r="C433" s="4">
        <f t="shared" si="83"/>
        <v>31</v>
      </c>
      <c r="D433">
        <f t="shared" si="84"/>
        <v>0.45248553486495169</v>
      </c>
    </row>
    <row r="434" spans="1:4" x14ac:dyDescent="0.75">
      <c r="A434" s="3">
        <v>31413</v>
      </c>
      <c r="B434">
        <v>4.07880757709389E-4</v>
      </c>
      <c r="C434" s="4">
        <f t="shared" si="83"/>
        <v>31</v>
      </c>
      <c r="D434">
        <f t="shared" si="84"/>
        <v>0.49780749279192688</v>
      </c>
    </row>
    <row r="435" spans="1:4" x14ac:dyDescent="0.75">
      <c r="A435" s="3">
        <v>31444</v>
      </c>
      <c r="B435">
        <v>9.4299243999693995E-4</v>
      </c>
      <c r="C435" s="4">
        <f t="shared" si="83"/>
        <v>28</v>
      </c>
      <c r="D435">
        <f t="shared" si="84"/>
        <v>1.0395197865338588</v>
      </c>
    </row>
    <row r="436" spans="1:4" x14ac:dyDescent="0.75">
      <c r="A436" s="3">
        <v>31472</v>
      </c>
      <c r="B436">
        <v>1.17842672630527E-3</v>
      </c>
      <c r="C436" s="4">
        <f t="shared" si="83"/>
        <v>31</v>
      </c>
      <c r="D436">
        <f t="shared" si="84"/>
        <v>1.4382381197766445</v>
      </c>
    </row>
    <row r="437" spans="1:4" x14ac:dyDescent="0.75">
      <c r="A437" s="3">
        <v>31503</v>
      </c>
      <c r="B437">
        <v>1.1773126839410299E-3</v>
      </c>
      <c r="C437" s="4">
        <f t="shared" si="83"/>
        <v>30</v>
      </c>
      <c r="D437">
        <f t="shared" si="84"/>
        <v>1.3905275429408024</v>
      </c>
    </row>
    <row r="438" spans="1:4" x14ac:dyDescent="0.75">
      <c r="A438" s="3">
        <v>31533</v>
      </c>
      <c r="B438">
        <v>1.7875937813171999E-4</v>
      </c>
      <c r="C438" s="4">
        <f t="shared" si="83"/>
        <v>31</v>
      </c>
      <c r="D438">
        <f t="shared" si="84"/>
        <v>0.21817101238249251</v>
      </c>
    </row>
    <row r="439" spans="1:4" x14ac:dyDescent="0.75">
      <c r="A439" s="3">
        <v>31564</v>
      </c>
      <c r="B439" s="5">
        <v>3.5790608054895397E-5</v>
      </c>
      <c r="C439" s="4">
        <f t="shared" si="83"/>
        <v>30</v>
      </c>
      <c r="D439">
        <f t="shared" si="84"/>
        <v>4.2272394545461112E-2</v>
      </c>
    </row>
    <row r="440" spans="1:4" x14ac:dyDescent="0.75">
      <c r="A440" s="3">
        <v>31594</v>
      </c>
      <c r="B440">
        <v>3.27669707484467E-4</v>
      </c>
      <c r="C440" s="4">
        <f t="shared" si="83"/>
        <v>31</v>
      </c>
      <c r="D440">
        <f t="shared" si="84"/>
        <v>0.39991206366966064</v>
      </c>
    </row>
    <row r="441" spans="1:4" x14ac:dyDescent="0.75">
      <c r="A441" s="3">
        <v>31625</v>
      </c>
      <c r="B441">
        <v>4.8326429102262501E-4</v>
      </c>
      <c r="C441" s="4">
        <f t="shared" si="83"/>
        <v>31</v>
      </c>
      <c r="D441">
        <f t="shared" si="84"/>
        <v>0.58981106738368538</v>
      </c>
    </row>
    <row r="442" spans="1:4" x14ac:dyDescent="0.75">
      <c r="A442" s="3">
        <v>31656</v>
      </c>
      <c r="B442">
        <v>4.11965579711584E-4</v>
      </c>
      <c r="C442" s="4">
        <f t="shared" si="83"/>
        <v>30</v>
      </c>
      <c r="D442">
        <f t="shared" si="84"/>
        <v>0.48657378209409102</v>
      </c>
    </row>
    <row r="443" spans="1:4" x14ac:dyDescent="0.75">
      <c r="A443" s="3">
        <v>31686</v>
      </c>
      <c r="B443">
        <v>5.8501349362275596E-4</v>
      </c>
      <c r="C443" s="4">
        <f t="shared" si="83"/>
        <v>31</v>
      </c>
      <c r="D443">
        <f t="shared" si="84"/>
        <v>0.71399323210359522</v>
      </c>
    </row>
    <row r="444" spans="1:4" x14ac:dyDescent="0.75">
      <c r="A444" s="3">
        <v>31717</v>
      </c>
      <c r="B444" s="5">
        <v>3.8390040238110698E-5</v>
      </c>
      <c r="C444" s="4">
        <f t="shared" si="83"/>
        <v>30</v>
      </c>
      <c r="D444">
        <f t="shared" si="84"/>
        <v>4.5342591695353263E-2</v>
      </c>
    </row>
    <row r="445" spans="1:4" x14ac:dyDescent="0.75">
      <c r="A445" s="3">
        <v>31747</v>
      </c>
      <c r="B445">
        <v>2.82736665460322E-4</v>
      </c>
      <c r="C445" s="4">
        <f t="shared" si="83"/>
        <v>31</v>
      </c>
      <c r="D445">
        <f t="shared" si="84"/>
        <v>0.34507249457802208</v>
      </c>
    </row>
    <row r="446" spans="1:4" x14ac:dyDescent="0.75">
      <c r="A446" s="3">
        <v>31778</v>
      </c>
      <c r="B446">
        <v>8.9917344033702798E-4</v>
      </c>
      <c r="C446" s="4">
        <f t="shared" si="83"/>
        <v>31</v>
      </c>
      <c r="D446">
        <f t="shared" si="84"/>
        <v>1.0974169961657976</v>
      </c>
    </row>
    <row r="447" spans="1:4" x14ac:dyDescent="0.75">
      <c r="A447" s="3">
        <v>31809</v>
      </c>
      <c r="B447">
        <v>5.01831663759874E-4</v>
      </c>
      <c r="C447" s="4">
        <f t="shared" si="83"/>
        <v>28</v>
      </c>
      <c r="D447">
        <f t="shared" si="84"/>
        <v>0.55320055799099332</v>
      </c>
    </row>
    <row r="448" spans="1:4" x14ac:dyDescent="0.75">
      <c r="A448" s="3">
        <v>31837</v>
      </c>
      <c r="B448">
        <v>2.1910912353948898E-3</v>
      </c>
      <c r="C448" s="4">
        <f t="shared" si="83"/>
        <v>31</v>
      </c>
      <c r="D448">
        <f t="shared" si="84"/>
        <v>2.6741679124452311</v>
      </c>
    </row>
    <row r="449" spans="1:4" x14ac:dyDescent="0.75">
      <c r="A449" s="3">
        <v>31868</v>
      </c>
      <c r="B449">
        <v>6.4777121347466102E-4</v>
      </c>
      <c r="C449" s="4">
        <f t="shared" si="83"/>
        <v>30</v>
      </c>
      <c r="D449">
        <f t="shared" si="84"/>
        <v>0.76508452354856249</v>
      </c>
    </row>
    <row r="450" spans="1:4" x14ac:dyDescent="0.75">
      <c r="A450" s="3">
        <v>31898</v>
      </c>
      <c r="B450">
        <v>1.2523248697995199E-3</v>
      </c>
      <c r="C450" s="4">
        <f t="shared" si="83"/>
        <v>31</v>
      </c>
      <c r="D450">
        <f t="shared" si="84"/>
        <v>1.5284288160513164</v>
      </c>
    </row>
    <row r="451" spans="1:4" x14ac:dyDescent="0.75">
      <c r="A451" s="3">
        <v>31929</v>
      </c>
      <c r="B451">
        <v>2.1589412360622099E-4</v>
      </c>
      <c r="C451" s="4">
        <f t="shared" ref="C451:C514" si="85">DAY(EOMONTH(A451,0))</f>
        <v>30</v>
      </c>
      <c r="D451">
        <f t="shared" ref="D451:D514" si="86">C451*B451*39.3701</f>
        <v>0.25499319707367846</v>
      </c>
    </row>
    <row r="452" spans="1:4" x14ac:dyDescent="0.75">
      <c r="A452" s="3">
        <v>31959</v>
      </c>
      <c r="B452">
        <v>1.21200522646245E-4</v>
      </c>
      <c r="C452" s="4">
        <f t="shared" si="85"/>
        <v>31</v>
      </c>
      <c r="D452">
        <f t="shared" si="86"/>
        <v>0.14792197759568285</v>
      </c>
    </row>
    <row r="453" spans="1:4" x14ac:dyDescent="0.75">
      <c r="A453" s="3">
        <v>31990</v>
      </c>
      <c r="B453">
        <v>2.17750860879946E-4</v>
      </c>
      <c r="C453" s="4">
        <f t="shared" si="85"/>
        <v>31</v>
      </c>
      <c r="D453">
        <f t="shared" si="86"/>
        <v>0.26575906820581641</v>
      </c>
    </row>
    <row r="454" spans="1:4" x14ac:dyDescent="0.75">
      <c r="A454" s="3">
        <v>32021</v>
      </c>
      <c r="B454" s="5">
        <v>2.6878269141014301E-5</v>
      </c>
      <c r="C454" s="4">
        <f t="shared" si="85"/>
        <v>30</v>
      </c>
      <c r="D454">
        <f t="shared" si="86"/>
        <v>3.1746004317259414E-2</v>
      </c>
    </row>
    <row r="455" spans="1:4" x14ac:dyDescent="0.75">
      <c r="A455" s="3">
        <v>32051</v>
      </c>
      <c r="B455">
        <v>9.5450421109403397E-4</v>
      </c>
      <c r="C455" s="4">
        <f t="shared" si="85"/>
        <v>31</v>
      </c>
      <c r="D455">
        <f t="shared" si="86"/>
        <v>1.1649467134769902</v>
      </c>
    </row>
    <row r="456" spans="1:4" x14ac:dyDescent="0.75">
      <c r="A456" s="3">
        <v>32082</v>
      </c>
      <c r="B456">
        <v>1.9857360929209102E-3</v>
      </c>
      <c r="C456" s="4">
        <f t="shared" si="85"/>
        <v>30</v>
      </c>
      <c r="D456">
        <f t="shared" si="86"/>
        <v>2.3453588565571661</v>
      </c>
    </row>
    <row r="457" spans="1:4" x14ac:dyDescent="0.75">
      <c r="A457" s="3">
        <v>32112</v>
      </c>
      <c r="B457">
        <v>6.4777121347466102E-4</v>
      </c>
      <c r="C457" s="4">
        <f t="shared" si="85"/>
        <v>31</v>
      </c>
      <c r="D457">
        <f t="shared" si="86"/>
        <v>0.79058734100018135</v>
      </c>
    </row>
    <row r="458" spans="1:4" x14ac:dyDescent="0.75">
      <c r="A458" s="3">
        <v>32143</v>
      </c>
      <c r="B458">
        <v>8.9063244887789301E-4</v>
      </c>
      <c r="C458" s="4">
        <f t="shared" si="85"/>
        <v>31</v>
      </c>
      <c r="D458">
        <f t="shared" si="86"/>
        <v>1.0869929458425938</v>
      </c>
    </row>
    <row r="459" spans="1:4" x14ac:dyDescent="0.75">
      <c r="A459" s="3">
        <v>32174</v>
      </c>
      <c r="B459">
        <v>3.1467254656839297E-4</v>
      </c>
      <c r="C459" s="4">
        <f t="shared" si="85"/>
        <v>29</v>
      </c>
      <c r="D459">
        <f t="shared" si="86"/>
        <v>0.35927199914391633</v>
      </c>
    </row>
    <row r="460" spans="1:4" x14ac:dyDescent="0.75">
      <c r="A460" s="3">
        <v>32203</v>
      </c>
      <c r="B460">
        <v>2.32976106524491E-4</v>
      </c>
      <c r="C460" s="4">
        <f t="shared" si="85"/>
        <v>31</v>
      </c>
      <c r="D460">
        <f t="shared" si="86"/>
        <v>0.28434107095587574</v>
      </c>
    </row>
    <row r="461" spans="1:4" x14ac:dyDescent="0.75">
      <c r="A461" s="3">
        <v>32234</v>
      </c>
      <c r="B461">
        <v>1.9965051691085102E-3</v>
      </c>
      <c r="C461" s="4">
        <f t="shared" si="85"/>
        <v>30</v>
      </c>
      <c r="D461">
        <f t="shared" si="86"/>
        <v>2.3580782447495685</v>
      </c>
    </row>
    <row r="462" spans="1:4" x14ac:dyDescent="0.75">
      <c r="A462" s="3">
        <v>32264</v>
      </c>
      <c r="B462">
        <v>4.8957719775328905E-4</v>
      </c>
      <c r="C462" s="4">
        <f t="shared" si="85"/>
        <v>31</v>
      </c>
      <c r="D462">
        <f t="shared" si="86"/>
        <v>0.59751580023126971</v>
      </c>
    </row>
    <row r="463" spans="1:4" x14ac:dyDescent="0.75">
      <c r="A463" s="3">
        <v>32295</v>
      </c>
      <c r="B463">
        <v>5.1705690940441896E-4</v>
      </c>
      <c r="C463" s="4">
        <f t="shared" si="85"/>
        <v>30</v>
      </c>
      <c r="D463">
        <f t="shared" si="86"/>
        <v>0.61069746686828741</v>
      </c>
    </row>
    <row r="464" spans="1:4" x14ac:dyDescent="0.75">
      <c r="A464" s="3">
        <v>32325</v>
      </c>
      <c r="B464">
        <v>1.76531293403251E-4</v>
      </c>
      <c r="C464" s="4">
        <f t="shared" si="85"/>
        <v>31</v>
      </c>
      <c r="D464">
        <f t="shared" si="86"/>
        <v>0.2154516949068753</v>
      </c>
    </row>
    <row r="465" spans="1:4" x14ac:dyDescent="0.75">
      <c r="A465" s="3">
        <v>32356</v>
      </c>
      <c r="B465">
        <v>8.47927491582219E-4</v>
      </c>
      <c r="C465" s="4">
        <f t="shared" si="85"/>
        <v>31</v>
      </c>
      <c r="D465">
        <f t="shared" si="86"/>
        <v>1.0348726942265747</v>
      </c>
    </row>
    <row r="466" spans="1:4" x14ac:dyDescent="0.75">
      <c r="A466" s="3">
        <v>32387</v>
      </c>
      <c r="B466">
        <v>5.6904555306872104E-4</v>
      </c>
      <c r="C466" s="4">
        <f t="shared" si="85"/>
        <v>30</v>
      </c>
      <c r="D466">
        <f t="shared" si="86"/>
        <v>0.67210140986612554</v>
      </c>
    </row>
    <row r="467" spans="1:4" x14ac:dyDescent="0.75">
      <c r="A467" s="3">
        <v>32417</v>
      </c>
      <c r="B467" s="5">
        <v>3.3191175871680102E-5</v>
      </c>
      <c r="C467" s="4">
        <f t="shared" si="85"/>
        <v>31</v>
      </c>
      <c r="D467">
        <f t="shared" si="86"/>
        <v>4.0508937308754614E-2</v>
      </c>
    </row>
    <row r="468" spans="1:4" x14ac:dyDescent="0.75">
      <c r="A468" s="3">
        <v>32448</v>
      </c>
      <c r="B468">
        <v>5.5976186670009601E-4</v>
      </c>
      <c r="C468" s="4">
        <f t="shared" si="85"/>
        <v>30</v>
      </c>
      <c r="D468">
        <f t="shared" si="86"/>
        <v>0.66113642004508355</v>
      </c>
    </row>
    <row r="469" spans="1:4" x14ac:dyDescent="0.75">
      <c r="A469" s="3">
        <v>32478</v>
      </c>
      <c r="B469">
        <v>8.5275500849390303E-4</v>
      </c>
      <c r="C469" s="4">
        <f t="shared" si="85"/>
        <v>31</v>
      </c>
      <c r="D469">
        <f t="shared" si="86"/>
        <v>1.0407645487570802</v>
      </c>
    </row>
    <row r="470" spans="1:4" x14ac:dyDescent="0.75">
      <c r="A470" s="3">
        <v>32509</v>
      </c>
      <c r="B470">
        <v>1.4459541229518101E-4</v>
      </c>
      <c r="C470" s="4">
        <f t="shared" si="85"/>
        <v>31</v>
      </c>
      <c r="D470">
        <f t="shared" si="86"/>
        <v>0.17647481108967769</v>
      </c>
    </row>
    <row r="471" spans="1:4" x14ac:dyDescent="0.75">
      <c r="A471" s="3">
        <v>32540</v>
      </c>
      <c r="B471">
        <v>6.3848752710603598E-4</v>
      </c>
      <c r="C471" s="4">
        <f t="shared" si="85"/>
        <v>28</v>
      </c>
      <c r="D471">
        <f t="shared" si="86"/>
        <v>0.70384489814568574</v>
      </c>
    </row>
    <row r="472" spans="1:4" x14ac:dyDescent="0.75">
      <c r="A472" s="3">
        <v>32568</v>
      </c>
      <c r="B472">
        <v>4.3276103717730403E-4</v>
      </c>
      <c r="C472" s="4">
        <f t="shared" si="85"/>
        <v>31</v>
      </c>
      <c r="D472">
        <f t="shared" si="86"/>
        <v>0.52817320460299955</v>
      </c>
    </row>
    <row r="473" spans="1:4" x14ac:dyDescent="0.75">
      <c r="A473" s="3">
        <v>32599</v>
      </c>
      <c r="B473">
        <v>1.5907796303023499E-4</v>
      </c>
      <c r="C473" s="4">
        <f t="shared" si="85"/>
        <v>30</v>
      </c>
      <c r="D473">
        <f t="shared" si="86"/>
        <v>0.18788745936889964</v>
      </c>
    </row>
    <row r="474" spans="1:4" x14ac:dyDescent="0.75">
      <c r="A474" s="3">
        <v>32629</v>
      </c>
      <c r="B474">
        <v>1.47253391046331E-3</v>
      </c>
      <c r="C474" s="4">
        <f t="shared" si="85"/>
        <v>31</v>
      </c>
      <c r="D474">
        <f t="shared" si="86"/>
        <v>1.7971880265582787</v>
      </c>
    </row>
    <row r="475" spans="1:4" x14ac:dyDescent="0.75">
      <c r="A475" s="3">
        <v>32660</v>
      </c>
      <c r="B475">
        <v>6.8824808604186702E-4</v>
      </c>
      <c r="C475" s="4">
        <f t="shared" si="85"/>
        <v>30</v>
      </c>
      <c r="D475">
        <f t="shared" si="86"/>
        <v>0.8128918791683073</v>
      </c>
    </row>
    <row r="476" spans="1:4" x14ac:dyDescent="0.75">
      <c r="A476" s="3">
        <v>32690</v>
      </c>
      <c r="B476">
        <v>1.3234094628859501E-4</v>
      </c>
      <c r="C476" s="4">
        <f t="shared" si="85"/>
        <v>31</v>
      </c>
      <c r="D476">
        <f t="shared" si="86"/>
        <v>0.16151856497377504</v>
      </c>
    </row>
    <row r="477" spans="1:4" x14ac:dyDescent="0.75">
      <c r="A477" s="3">
        <v>32721</v>
      </c>
      <c r="B477">
        <v>4.9403336721022995E-4</v>
      </c>
      <c r="C477" s="4">
        <f t="shared" si="85"/>
        <v>31</v>
      </c>
      <c r="D477">
        <f t="shared" si="86"/>
        <v>0.60295443518250769</v>
      </c>
    </row>
    <row r="478" spans="1:4" x14ac:dyDescent="0.75">
      <c r="A478" s="3">
        <v>32752</v>
      </c>
      <c r="B478">
        <v>6.8082113694696697E-4</v>
      </c>
      <c r="C478" s="4">
        <f t="shared" si="85"/>
        <v>30</v>
      </c>
      <c r="D478">
        <f t="shared" si="86"/>
        <v>0.80411988731147355</v>
      </c>
    </row>
    <row r="479" spans="1:4" x14ac:dyDescent="0.75">
      <c r="A479" s="3">
        <v>32782</v>
      </c>
      <c r="B479">
        <v>2.0623908978285101E-4</v>
      </c>
      <c r="C479" s="4">
        <f t="shared" si="85"/>
        <v>31</v>
      </c>
      <c r="D479">
        <f t="shared" si="86"/>
        <v>0.2517092612484545</v>
      </c>
    </row>
    <row r="480" spans="1:4" x14ac:dyDescent="0.75">
      <c r="A480" s="3">
        <v>32813</v>
      </c>
      <c r="B480">
        <v>1.39025200474006E-4</v>
      </c>
      <c r="C480" s="4">
        <f t="shared" si="85"/>
        <v>30</v>
      </c>
      <c r="D480">
        <f t="shared" si="86"/>
        <v>0.16420308135544992</v>
      </c>
    </row>
    <row r="481" spans="1:4" x14ac:dyDescent="0.75">
      <c r="A481" s="3">
        <v>32843</v>
      </c>
      <c r="B481" s="5">
        <v>1.5737845498664098E-5</v>
      </c>
      <c r="C481" s="4">
        <f t="shared" si="85"/>
        <v>31</v>
      </c>
      <c r="D481">
        <f t="shared" si="86"/>
        <v>1.9207617083075619E-2</v>
      </c>
    </row>
    <row r="482" spans="1:4" x14ac:dyDescent="0.75">
      <c r="A482" s="3">
        <v>32874</v>
      </c>
      <c r="B482">
        <v>9.2776719435239401E-4</v>
      </c>
      <c r="C482" s="4">
        <f t="shared" si="85"/>
        <v>31</v>
      </c>
      <c r="D482">
        <f t="shared" si="86"/>
        <v>1.1323149037695688</v>
      </c>
    </row>
    <row r="483" spans="1:4" x14ac:dyDescent="0.75">
      <c r="A483" s="3">
        <v>32905</v>
      </c>
      <c r="B483">
        <v>8.1116409356246297E-4</v>
      </c>
      <c r="C483" s="4">
        <f t="shared" si="85"/>
        <v>28</v>
      </c>
      <c r="D483">
        <f t="shared" si="86"/>
        <v>0.89419712143897867</v>
      </c>
    </row>
    <row r="484" spans="1:4" x14ac:dyDescent="0.75">
      <c r="A484" s="3">
        <v>32933</v>
      </c>
      <c r="B484">
        <v>4.93662019755484E-4</v>
      </c>
      <c r="C484" s="4">
        <f t="shared" si="85"/>
        <v>31</v>
      </c>
      <c r="D484">
        <f t="shared" si="86"/>
        <v>0.60250121560323677</v>
      </c>
    </row>
    <row r="485" spans="1:4" x14ac:dyDescent="0.75">
      <c r="A485" s="3">
        <v>32964</v>
      </c>
      <c r="B485">
        <v>7.9853828010113196E-4</v>
      </c>
      <c r="C485" s="4">
        <f t="shared" si="85"/>
        <v>30</v>
      </c>
      <c r="D485">
        <f t="shared" si="86"/>
        <v>0.94315595824228737</v>
      </c>
    </row>
    <row r="486" spans="1:4" x14ac:dyDescent="0.75">
      <c r="A486" s="3">
        <v>32994</v>
      </c>
      <c r="B486">
        <v>1.1542891417468399E-3</v>
      </c>
      <c r="C486" s="4">
        <f t="shared" si="85"/>
        <v>31</v>
      </c>
      <c r="D486">
        <f t="shared" si="86"/>
        <v>1.4087788471241052</v>
      </c>
    </row>
    <row r="487" spans="1:4" x14ac:dyDescent="0.75">
      <c r="A487" s="3">
        <v>33025</v>
      </c>
      <c r="B487">
        <v>4.5875535900945398E-4</v>
      </c>
      <c r="C487" s="4">
        <f t="shared" si="85"/>
        <v>30</v>
      </c>
      <c r="D487">
        <f t="shared" si="86"/>
        <v>0.54183733079214313</v>
      </c>
    </row>
    <row r="488" spans="1:4" x14ac:dyDescent="0.75">
      <c r="A488" s="3">
        <v>33055</v>
      </c>
      <c r="B488">
        <v>1.9547001359524599E-4</v>
      </c>
      <c r="C488" s="4">
        <f t="shared" si="85"/>
        <v>31</v>
      </c>
      <c r="D488">
        <f t="shared" si="86"/>
        <v>0.23856589344963203</v>
      </c>
    </row>
    <row r="489" spans="1:4" x14ac:dyDescent="0.75">
      <c r="A489" s="3">
        <v>33086</v>
      </c>
      <c r="B489">
        <v>4.8326429102262501E-4</v>
      </c>
      <c r="C489" s="4">
        <f t="shared" si="85"/>
        <v>31</v>
      </c>
      <c r="D489">
        <f t="shared" si="86"/>
        <v>0.58981106738368538</v>
      </c>
    </row>
    <row r="490" spans="1:4" x14ac:dyDescent="0.75">
      <c r="A490" s="3">
        <v>33117</v>
      </c>
      <c r="B490">
        <v>7.3132439079228698E-4</v>
      </c>
      <c r="C490" s="4">
        <f t="shared" si="85"/>
        <v>30</v>
      </c>
      <c r="D490">
        <f t="shared" si="86"/>
        <v>0.86376943193794253</v>
      </c>
    </row>
    <row r="491" spans="1:4" x14ac:dyDescent="0.75">
      <c r="A491" s="3">
        <v>33147</v>
      </c>
      <c r="B491">
        <v>2.0586774232810701E-4</v>
      </c>
      <c r="C491" s="4">
        <f t="shared" si="85"/>
        <v>31</v>
      </c>
      <c r="D491">
        <f t="shared" si="86"/>
        <v>0.25125604166918597</v>
      </c>
    </row>
    <row r="492" spans="1:4" x14ac:dyDescent="0.75">
      <c r="A492" s="3">
        <v>33178</v>
      </c>
      <c r="B492">
        <v>2.25920504884336E-4</v>
      </c>
      <c r="C492" s="4">
        <f t="shared" si="85"/>
        <v>30</v>
      </c>
      <c r="D492">
        <f t="shared" si="86"/>
        <v>0.26683538608040391</v>
      </c>
    </row>
    <row r="493" spans="1:4" x14ac:dyDescent="0.75">
      <c r="A493" s="3">
        <v>33208</v>
      </c>
      <c r="B493">
        <v>4.0453863061668303E-4</v>
      </c>
      <c r="C493" s="4">
        <f t="shared" si="85"/>
        <v>31</v>
      </c>
      <c r="D493">
        <f t="shared" si="86"/>
        <v>0.49372851657849803</v>
      </c>
    </row>
    <row r="494" spans="1:4" x14ac:dyDescent="0.75">
      <c r="A494" s="3">
        <v>33239</v>
      </c>
      <c r="B494">
        <v>1.7058973412733199E-4</v>
      </c>
      <c r="C494" s="4">
        <f t="shared" si="85"/>
        <v>31</v>
      </c>
      <c r="D494">
        <f t="shared" si="86"/>
        <v>0.20820018163856066</v>
      </c>
    </row>
    <row r="495" spans="1:4" x14ac:dyDescent="0.75">
      <c r="A495" s="3">
        <v>33270</v>
      </c>
      <c r="B495">
        <v>5.0777322303579599E-4</v>
      </c>
      <c r="C495" s="4">
        <f t="shared" si="85"/>
        <v>28</v>
      </c>
      <c r="D495">
        <f t="shared" si="86"/>
        <v>0.55975031191076452</v>
      </c>
    </row>
    <row r="496" spans="1:4" x14ac:dyDescent="0.75">
      <c r="A496" s="3">
        <v>33298</v>
      </c>
      <c r="B496">
        <v>2.1498716679182002E-3</v>
      </c>
      <c r="C496" s="4">
        <f t="shared" si="85"/>
        <v>31</v>
      </c>
      <c r="D496">
        <f t="shared" si="86"/>
        <v>2.6238605391462961</v>
      </c>
    </row>
    <row r="497" spans="1:4" x14ac:dyDescent="0.75">
      <c r="A497" s="3">
        <v>33329</v>
      </c>
      <c r="B497">
        <v>2.2035029306316099E-4</v>
      </c>
      <c r="C497" s="4">
        <f t="shared" si="85"/>
        <v>30</v>
      </c>
      <c r="D497">
        <f t="shared" si="86"/>
        <v>0.26025639218777868</v>
      </c>
    </row>
    <row r="498" spans="1:4" x14ac:dyDescent="0.75">
      <c r="A498" s="3">
        <v>33359</v>
      </c>
      <c r="B498">
        <v>9.957237785707309E-4</v>
      </c>
      <c r="C498" s="4">
        <f t="shared" si="85"/>
        <v>31</v>
      </c>
      <c r="D498">
        <f t="shared" si="86"/>
        <v>1.2152540867759334</v>
      </c>
    </row>
    <row r="499" spans="1:4" x14ac:dyDescent="0.75">
      <c r="A499" s="3">
        <v>33390</v>
      </c>
      <c r="B499" s="5">
        <v>5.2501243518420602E-5</v>
      </c>
      <c r="C499" s="4">
        <f t="shared" si="85"/>
        <v>30</v>
      </c>
      <c r="D499">
        <f t="shared" si="86"/>
        <v>6.2009376223337125E-2</v>
      </c>
    </row>
    <row r="500" spans="1:4" x14ac:dyDescent="0.75">
      <c r="A500" s="3">
        <v>33420</v>
      </c>
      <c r="B500">
        <v>3.88570690062648E-4</v>
      </c>
      <c r="C500" s="4">
        <f t="shared" si="85"/>
        <v>31</v>
      </c>
      <c r="D500">
        <f t="shared" si="86"/>
        <v>0.47424007466989926</v>
      </c>
    </row>
    <row r="501" spans="1:4" x14ac:dyDescent="0.75">
      <c r="A501" s="3">
        <v>33451</v>
      </c>
      <c r="B501">
        <v>6.3031788310164501E-4</v>
      </c>
      <c r="C501" s="4">
        <f t="shared" si="85"/>
        <v>31</v>
      </c>
      <c r="D501">
        <f t="shared" si="86"/>
        <v>0.76928602077450225</v>
      </c>
    </row>
    <row r="502" spans="1:4" x14ac:dyDescent="0.75">
      <c r="A502" s="3">
        <v>33482</v>
      </c>
      <c r="B502">
        <v>6.6151106930022695E-4</v>
      </c>
      <c r="C502" s="4">
        <f t="shared" si="85"/>
        <v>30</v>
      </c>
      <c r="D502">
        <f t="shared" si="86"/>
        <v>0.78131270848370593</v>
      </c>
    </row>
    <row r="503" spans="1:4" x14ac:dyDescent="0.75">
      <c r="A503" s="3">
        <v>33512</v>
      </c>
      <c r="B503">
        <v>3.1652928384211698E-4</v>
      </c>
      <c r="C503" s="4">
        <f t="shared" si="85"/>
        <v>31</v>
      </c>
      <c r="D503">
        <f t="shared" si="86"/>
        <v>0.38631547629156843</v>
      </c>
    </row>
    <row r="504" spans="1:4" x14ac:dyDescent="0.75">
      <c r="A504" s="3">
        <v>33543</v>
      </c>
      <c r="B504">
        <v>2.4263114034786101E-4</v>
      </c>
      <c r="C504" s="4">
        <f t="shared" si="85"/>
        <v>30</v>
      </c>
      <c r="D504">
        <f t="shared" si="86"/>
        <v>0.28657236775827966</v>
      </c>
    </row>
    <row r="505" spans="1:4" x14ac:dyDescent="0.75">
      <c r="A505" s="3">
        <v>33573</v>
      </c>
      <c r="B505">
        <v>5.9949604435780999E-4</v>
      </c>
      <c r="C505" s="4">
        <f t="shared" si="85"/>
        <v>31</v>
      </c>
      <c r="D505">
        <f t="shared" si="86"/>
        <v>0.73166879569511389</v>
      </c>
    </row>
    <row r="506" spans="1:4" x14ac:dyDescent="0.75">
      <c r="A506" s="3">
        <v>33604</v>
      </c>
      <c r="B506">
        <v>8.1302083083618904E-4</v>
      </c>
      <c r="C506" s="4">
        <f t="shared" si="85"/>
        <v>31</v>
      </c>
      <c r="D506">
        <f t="shared" si="86"/>
        <v>0.99227005377521926</v>
      </c>
    </row>
    <row r="507" spans="1:4" x14ac:dyDescent="0.75">
      <c r="A507" s="3">
        <v>33635</v>
      </c>
      <c r="B507">
        <v>1.58096736724885E-3</v>
      </c>
      <c r="C507" s="4">
        <f t="shared" si="85"/>
        <v>29</v>
      </c>
      <c r="D507">
        <f t="shared" si="86"/>
        <v>1.8050424570143946</v>
      </c>
    </row>
    <row r="508" spans="1:4" x14ac:dyDescent="0.75">
      <c r="A508" s="3">
        <v>33664</v>
      </c>
      <c r="B508">
        <v>1.7265355695088901E-3</v>
      </c>
      <c r="C508" s="4">
        <f t="shared" si="85"/>
        <v>31</v>
      </c>
      <c r="D508">
        <f t="shared" si="86"/>
        <v>2.1071902187787805</v>
      </c>
    </row>
    <row r="509" spans="1:4" x14ac:dyDescent="0.75">
      <c r="A509" s="3">
        <v>33695</v>
      </c>
      <c r="B509">
        <v>1.72075123946312E-4</v>
      </c>
      <c r="C509" s="4">
        <f t="shared" si="85"/>
        <v>30</v>
      </c>
      <c r="D509">
        <f t="shared" si="86"/>
        <v>0.20323844511836098</v>
      </c>
    </row>
    <row r="510" spans="1:4" x14ac:dyDescent="0.75">
      <c r="A510" s="3">
        <v>33725</v>
      </c>
      <c r="B510">
        <v>1.3382633610757499E-4</v>
      </c>
      <c r="C510" s="4">
        <f t="shared" si="85"/>
        <v>31</v>
      </c>
      <c r="D510">
        <f t="shared" si="86"/>
        <v>0.16333144329085397</v>
      </c>
    </row>
    <row r="511" spans="1:4" x14ac:dyDescent="0.75">
      <c r="A511" s="3">
        <v>33756</v>
      </c>
      <c r="B511">
        <v>3.5217863949763798E-4</v>
      </c>
      <c r="C511" s="4">
        <f t="shared" si="85"/>
        <v>30</v>
      </c>
      <c r="D511">
        <f t="shared" si="86"/>
        <v>0.41595924764657871</v>
      </c>
    </row>
    <row r="512" spans="1:4" x14ac:dyDescent="0.75">
      <c r="A512" s="3">
        <v>33786</v>
      </c>
      <c r="B512">
        <v>4.8289294356787998E-4</v>
      </c>
      <c r="C512" s="4">
        <f t="shared" si="85"/>
        <v>31</v>
      </c>
      <c r="D512">
        <f t="shared" si="86"/>
        <v>0.58935784780441558</v>
      </c>
    </row>
    <row r="513" spans="1:4" x14ac:dyDescent="0.75">
      <c r="A513" s="3">
        <v>33817</v>
      </c>
      <c r="B513">
        <v>4.4167337609118398E-4</v>
      </c>
      <c r="C513" s="4">
        <f t="shared" si="85"/>
        <v>31</v>
      </c>
      <c r="D513">
        <f t="shared" si="86"/>
        <v>0.53905047450547317</v>
      </c>
    </row>
    <row r="514" spans="1:4" x14ac:dyDescent="0.75">
      <c r="A514" s="3">
        <v>33848</v>
      </c>
      <c r="B514">
        <v>2.9387708910267202E-4</v>
      </c>
      <c r="C514" s="4">
        <f t="shared" si="85"/>
        <v>30</v>
      </c>
      <c r="D514">
        <f t="shared" si="86"/>
        <v>0.34709911157043327</v>
      </c>
    </row>
    <row r="515" spans="1:4" x14ac:dyDescent="0.75">
      <c r="A515" s="3">
        <v>33878</v>
      </c>
      <c r="B515">
        <v>6.1137916290965105E-4</v>
      </c>
      <c r="C515" s="4">
        <f t="shared" ref="C515:C578" si="87">DAY(EOMONTH(A515,0))</f>
        <v>31</v>
      </c>
      <c r="D515">
        <f t="shared" ref="D515:D578" si="88">C515*B515*39.3701</f>
        <v>0.74617182223174694</v>
      </c>
    </row>
    <row r="516" spans="1:4" x14ac:dyDescent="0.75">
      <c r="A516" s="3">
        <v>33909</v>
      </c>
      <c r="B516" s="5">
        <v>7.9980955169551394E-5</v>
      </c>
      <c r="C516" s="4">
        <f t="shared" si="87"/>
        <v>30</v>
      </c>
      <c r="D516">
        <f t="shared" si="88"/>
        <v>9.4465746093622655E-2</v>
      </c>
    </row>
    <row r="517" spans="1:4" x14ac:dyDescent="0.75">
      <c r="A517" s="3">
        <v>33939</v>
      </c>
      <c r="B517">
        <v>1.1977367939520101E-3</v>
      </c>
      <c r="C517" s="4">
        <f t="shared" si="87"/>
        <v>31</v>
      </c>
      <c r="D517">
        <f t="shared" si="88"/>
        <v>1.461805537898671</v>
      </c>
    </row>
    <row r="518" spans="1:4" x14ac:dyDescent="0.75">
      <c r="A518" s="3">
        <v>33970</v>
      </c>
      <c r="B518">
        <v>2.0384674314947002E-3</v>
      </c>
      <c r="C518" s="4">
        <f t="shared" si="87"/>
        <v>31</v>
      </c>
      <c r="D518">
        <f t="shared" si="88"/>
        <v>2.4878946653653742</v>
      </c>
    </row>
    <row r="519" spans="1:4" x14ac:dyDescent="0.75">
      <c r="A519" s="3">
        <v>34001</v>
      </c>
      <c r="B519">
        <v>2.0351253044019902E-3</v>
      </c>
      <c r="C519" s="4">
        <f t="shared" si="87"/>
        <v>28</v>
      </c>
      <c r="D519">
        <f t="shared" si="88"/>
        <v>2.2434464289114304</v>
      </c>
    </row>
    <row r="520" spans="1:4" x14ac:dyDescent="0.75">
      <c r="A520" s="3">
        <v>34029</v>
      </c>
      <c r="B520">
        <v>7.5769006007918305E-4</v>
      </c>
      <c r="C520" s="4">
        <f t="shared" si="87"/>
        <v>31</v>
      </c>
      <c r="D520">
        <f t="shared" si="88"/>
        <v>0.92474033646402676</v>
      </c>
    </row>
    <row r="521" spans="1:4" x14ac:dyDescent="0.75">
      <c r="A521" s="3">
        <v>34060</v>
      </c>
      <c r="B521">
        <v>1.3791115810977099E-4</v>
      </c>
      <c r="C521" s="4">
        <f t="shared" si="87"/>
        <v>30</v>
      </c>
      <c r="D521">
        <f t="shared" si="88"/>
        <v>0.16288728257692484</v>
      </c>
    </row>
    <row r="522" spans="1:4" x14ac:dyDescent="0.75">
      <c r="A522" s="3">
        <v>34090</v>
      </c>
      <c r="B522" s="5">
        <v>8.1466344988531295E-5</v>
      </c>
      <c r="C522" s="4">
        <f t="shared" si="87"/>
        <v>31</v>
      </c>
      <c r="D522">
        <f t="shared" si="88"/>
        <v>9.9427482613822254E-2</v>
      </c>
    </row>
    <row r="523" spans="1:4" x14ac:dyDescent="0.75">
      <c r="A523" s="3">
        <v>34121</v>
      </c>
      <c r="B523">
        <v>1.11418361663438E-3</v>
      </c>
      <c r="C523" s="4">
        <f t="shared" si="87"/>
        <v>30</v>
      </c>
      <c r="D523">
        <f t="shared" si="88"/>
        <v>1.3159656121577161</v>
      </c>
    </row>
    <row r="524" spans="1:4" x14ac:dyDescent="0.75">
      <c r="A524" s="3">
        <v>34151</v>
      </c>
      <c r="B524" s="5">
        <v>1.23957184059598E-5</v>
      </c>
      <c r="C524" s="4">
        <f t="shared" si="87"/>
        <v>31</v>
      </c>
      <c r="D524">
        <f t="shared" si="88"/>
        <v>1.5128640869648817E-2</v>
      </c>
    </row>
    <row r="525" spans="1:4" x14ac:dyDescent="0.75">
      <c r="A525" s="3">
        <v>34182</v>
      </c>
      <c r="B525" s="5">
        <v>6.6983794253475102E-5</v>
      </c>
      <c r="C525" s="4">
        <f t="shared" si="87"/>
        <v>31</v>
      </c>
      <c r="D525">
        <f t="shared" si="88"/>
        <v>8.1751919022300945E-2</v>
      </c>
    </row>
    <row r="526" spans="1:4" x14ac:dyDescent="0.75">
      <c r="A526" s="3">
        <v>34213</v>
      </c>
      <c r="B526" s="5">
        <v>4.2846209695050403E-5</v>
      </c>
      <c r="C526" s="4">
        <f t="shared" si="87"/>
        <v>30</v>
      </c>
      <c r="D526">
        <f t="shared" si="88"/>
        <v>5.0605786809453115E-2</v>
      </c>
    </row>
    <row r="527" spans="1:4" x14ac:dyDescent="0.75">
      <c r="A527" s="3">
        <v>34243</v>
      </c>
      <c r="B527">
        <v>5.1222939249273504E-4</v>
      </c>
      <c r="C527" s="4">
        <f t="shared" si="87"/>
        <v>31</v>
      </c>
      <c r="D527">
        <f t="shared" si="88"/>
        <v>0.62516219456672506</v>
      </c>
    </row>
    <row r="528" spans="1:4" x14ac:dyDescent="0.75">
      <c r="A528" s="3">
        <v>34274</v>
      </c>
      <c r="B528">
        <v>5.95782569810361E-4</v>
      </c>
      <c r="C528" s="4">
        <f t="shared" si="87"/>
        <v>30</v>
      </c>
      <c r="D528">
        <f t="shared" si="88"/>
        <v>0.7036805805507268</v>
      </c>
    </row>
    <row r="529" spans="1:4" x14ac:dyDescent="0.75">
      <c r="A529" s="3">
        <v>34304</v>
      </c>
      <c r="B529">
        <v>2.6602602999679697E-4</v>
      </c>
      <c r="C529" s="4">
        <f t="shared" si="87"/>
        <v>31</v>
      </c>
      <c r="D529">
        <f t="shared" si="88"/>
        <v>0.32467761351088376</v>
      </c>
    </row>
    <row r="530" spans="1:4" x14ac:dyDescent="0.75">
      <c r="A530" s="3">
        <v>34335</v>
      </c>
      <c r="B530">
        <v>1.03375844818485E-4</v>
      </c>
      <c r="C530" s="4">
        <f t="shared" si="87"/>
        <v>31</v>
      </c>
      <c r="D530">
        <f t="shared" si="88"/>
        <v>0.12616743779073533</v>
      </c>
    </row>
    <row r="531" spans="1:4" x14ac:dyDescent="0.75">
      <c r="A531" s="3">
        <v>34366</v>
      </c>
      <c r="B531">
        <v>7.9371076318944804E-4</v>
      </c>
      <c r="C531" s="4">
        <f t="shared" si="87"/>
        <v>28</v>
      </c>
      <c r="D531">
        <f t="shared" si="88"/>
        <v>0.87495721929965697</v>
      </c>
    </row>
    <row r="532" spans="1:4" x14ac:dyDescent="0.75">
      <c r="A532" s="3">
        <v>34394</v>
      </c>
      <c r="B532">
        <v>6.4628582365568101E-4</v>
      </c>
      <c r="C532" s="4">
        <f t="shared" si="87"/>
        <v>31</v>
      </c>
      <c r="D532">
        <f t="shared" si="88"/>
        <v>0.78877446268310236</v>
      </c>
    </row>
    <row r="533" spans="1:4" x14ac:dyDescent="0.75">
      <c r="A533" s="3">
        <v>34425</v>
      </c>
      <c r="B533">
        <v>9.6267385509842495E-4</v>
      </c>
      <c r="C533" s="4">
        <f t="shared" si="87"/>
        <v>30</v>
      </c>
      <c r="D533">
        <f t="shared" si="88"/>
        <v>1.137016978278315</v>
      </c>
    </row>
    <row r="534" spans="1:4" x14ac:dyDescent="0.75">
      <c r="A534" s="3">
        <v>34455</v>
      </c>
      <c r="B534">
        <v>7.8108494972811801E-4</v>
      </c>
      <c r="C534" s="4">
        <f t="shared" si="87"/>
        <v>31</v>
      </c>
      <c r="D534">
        <f t="shared" si="88"/>
        <v>0.95329316995802038</v>
      </c>
    </row>
    <row r="535" spans="1:4" x14ac:dyDescent="0.75">
      <c r="A535" s="3">
        <v>34486</v>
      </c>
      <c r="B535" s="5">
        <v>2.3693371278450598E-6</v>
      </c>
      <c r="C535" s="4">
        <f t="shared" si="87"/>
        <v>30</v>
      </c>
      <c r="D535">
        <f t="shared" si="88"/>
        <v>2.7984311897091838E-3</v>
      </c>
    </row>
    <row r="536" spans="1:4" x14ac:dyDescent="0.75">
      <c r="A536" s="3">
        <v>34516</v>
      </c>
      <c r="B536" s="5">
        <v>2.5392879322034399E-5</v>
      </c>
      <c r="C536" s="4">
        <f t="shared" si="87"/>
        <v>31</v>
      </c>
      <c r="D536">
        <f t="shared" si="88"/>
        <v>3.0991326144089223E-2</v>
      </c>
    </row>
    <row r="537" spans="1:4" x14ac:dyDescent="0.75">
      <c r="A537" s="3">
        <v>34547</v>
      </c>
      <c r="B537" s="5">
        <v>3.3933870781171001E-5</v>
      </c>
      <c r="C537" s="4">
        <f t="shared" si="87"/>
        <v>31</v>
      </c>
      <c r="D537">
        <f t="shared" si="88"/>
        <v>4.1415376467295192E-2</v>
      </c>
    </row>
    <row r="538" spans="1:4" x14ac:dyDescent="0.75">
      <c r="A538" s="3">
        <v>34578</v>
      </c>
      <c r="B538">
        <v>4.0862345261887803E-4</v>
      </c>
      <c r="C538" s="4">
        <f t="shared" si="87"/>
        <v>30</v>
      </c>
      <c r="D538">
        <f t="shared" si="88"/>
        <v>0.48262638575851469</v>
      </c>
    </row>
    <row r="539" spans="1:4" x14ac:dyDescent="0.75">
      <c r="A539" s="3">
        <v>34608</v>
      </c>
      <c r="B539">
        <v>3.7334544441810298E-4</v>
      </c>
      <c r="C539" s="4">
        <f t="shared" si="87"/>
        <v>31</v>
      </c>
      <c r="D539">
        <f t="shared" si="88"/>
        <v>0.45565807191983981</v>
      </c>
    </row>
    <row r="540" spans="1:4" x14ac:dyDescent="0.75">
      <c r="A540" s="3">
        <v>34639</v>
      </c>
      <c r="B540">
        <v>6.2474767128047005E-4</v>
      </c>
      <c r="C540" s="4">
        <f t="shared" si="87"/>
        <v>30</v>
      </c>
      <c r="D540">
        <f t="shared" si="88"/>
        <v>0.73789134879237694</v>
      </c>
    </row>
    <row r="541" spans="1:4" x14ac:dyDescent="0.75">
      <c r="A541" s="3">
        <v>34669</v>
      </c>
      <c r="B541">
        <v>6.15092637457102E-4</v>
      </c>
      <c r="C541" s="4">
        <f t="shared" si="87"/>
        <v>31</v>
      </c>
      <c r="D541">
        <f t="shared" si="88"/>
        <v>0.75070401802444542</v>
      </c>
    </row>
    <row r="542" spans="1:4" x14ac:dyDescent="0.75">
      <c r="A542" s="3">
        <v>34700</v>
      </c>
      <c r="B542">
        <v>2.5360730208530001E-3</v>
      </c>
      <c r="C542" s="4">
        <f t="shared" si="87"/>
        <v>31</v>
      </c>
      <c r="D542">
        <f t="shared" si="88"/>
        <v>3.0952089015868256</v>
      </c>
    </row>
    <row r="543" spans="1:4" x14ac:dyDescent="0.75">
      <c r="A543" s="3">
        <v>34731</v>
      </c>
      <c r="B543">
        <v>3.9117012224586402E-4</v>
      </c>
      <c r="C543" s="4">
        <f t="shared" si="87"/>
        <v>28</v>
      </c>
      <c r="D543">
        <f t="shared" si="88"/>
        <v>0.43121139123529295</v>
      </c>
    </row>
    <row r="544" spans="1:4" x14ac:dyDescent="0.75">
      <c r="A544" s="3">
        <v>34759</v>
      </c>
      <c r="B544">
        <v>1.93003397470916E-3</v>
      </c>
      <c r="C544" s="4">
        <f t="shared" si="87"/>
        <v>31</v>
      </c>
      <c r="D544">
        <f t="shared" si="88"/>
        <v>2.3555545482186102</v>
      </c>
    </row>
    <row r="545" spans="1:4" x14ac:dyDescent="0.75">
      <c r="A545" s="3">
        <v>34790</v>
      </c>
      <c r="B545">
        <v>8.3938650012308402E-4</v>
      </c>
      <c r="C545" s="4">
        <f t="shared" si="87"/>
        <v>30</v>
      </c>
      <c r="D545">
        <f t="shared" si="88"/>
        <v>0.99140191345487494</v>
      </c>
    </row>
    <row r="546" spans="1:4" x14ac:dyDescent="0.75">
      <c r="A546" s="3">
        <v>34820</v>
      </c>
      <c r="B546">
        <v>1.7885505944513101E-3</v>
      </c>
      <c r="C546" s="4">
        <f t="shared" si="87"/>
        <v>31</v>
      </c>
      <c r="D546">
        <f t="shared" si="88"/>
        <v>2.1828778885168334</v>
      </c>
    </row>
    <row r="547" spans="1:4" x14ac:dyDescent="0.75">
      <c r="A547" s="3">
        <v>34851</v>
      </c>
      <c r="B547">
        <v>3.5774885131881299E-4</v>
      </c>
      <c r="C547" s="4">
        <f t="shared" si="87"/>
        <v>30</v>
      </c>
      <c r="D547">
        <f t="shared" si="88"/>
        <v>0.422538241539204</v>
      </c>
    </row>
    <row r="548" spans="1:4" x14ac:dyDescent="0.75">
      <c r="A548" s="3">
        <v>34881</v>
      </c>
      <c r="B548">
        <v>2.6936815708950099E-4</v>
      </c>
      <c r="C548" s="4">
        <f t="shared" si="87"/>
        <v>31</v>
      </c>
      <c r="D548">
        <f t="shared" si="88"/>
        <v>0.32875658972431032</v>
      </c>
    </row>
    <row r="549" spans="1:4" x14ac:dyDescent="0.75">
      <c r="A549" s="3">
        <v>34912</v>
      </c>
      <c r="B549" s="5">
        <v>6.3270319706026202E-5</v>
      </c>
      <c r="C549" s="4">
        <f t="shared" si="87"/>
        <v>31</v>
      </c>
      <c r="D549">
        <f t="shared" si="88"/>
        <v>7.7219723229604895E-2</v>
      </c>
    </row>
    <row r="550" spans="1:4" x14ac:dyDescent="0.75">
      <c r="A550" s="3">
        <v>34943</v>
      </c>
      <c r="B550" s="5">
        <v>6.7726489162965906E-5</v>
      </c>
      <c r="C550" s="4">
        <f t="shared" si="87"/>
        <v>30</v>
      </c>
      <c r="D550">
        <f t="shared" si="88"/>
        <v>7.9991959529846515E-2</v>
      </c>
    </row>
    <row r="551" spans="1:4" x14ac:dyDescent="0.75">
      <c r="A551" s="3">
        <v>34973</v>
      </c>
      <c r="B551" s="5">
        <v>9.0535913132554907E-6</v>
      </c>
      <c r="C551" s="4">
        <f t="shared" si="87"/>
        <v>31</v>
      </c>
      <c r="D551">
        <f t="shared" si="88"/>
        <v>1.1049664656221999E-2</v>
      </c>
    </row>
    <row r="552" spans="1:4" x14ac:dyDescent="0.75">
      <c r="A552" s="3">
        <v>35004</v>
      </c>
      <c r="B552" s="5">
        <v>4.9687693110603197E-6</v>
      </c>
      <c r="C552" s="4">
        <f t="shared" si="87"/>
        <v>30</v>
      </c>
      <c r="D552">
        <f t="shared" si="88"/>
        <v>5.8686283396012775E-3</v>
      </c>
    </row>
    <row r="553" spans="1:4" x14ac:dyDescent="0.75">
      <c r="A553" s="3">
        <v>35034</v>
      </c>
      <c r="B553">
        <v>4.2347735080867899E-4</v>
      </c>
      <c r="C553" s="4">
        <f t="shared" si="87"/>
        <v>31</v>
      </c>
      <c r="D553">
        <f t="shared" si="88"/>
        <v>0.51684271512125601</v>
      </c>
    </row>
    <row r="554" spans="1:4" x14ac:dyDescent="0.75">
      <c r="A554" s="3">
        <v>35065</v>
      </c>
      <c r="B554">
        <v>4.1976387626122799E-4</v>
      </c>
      <c r="C554" s="4">
        <f t="shared" si="87"/>
        <v>31</v>
      </c>
      <c r="D554">
        <f t="shared" si="88"/>
        <v>0.51231051932855731</v>
      </c>
    </row>
    <row r="555" spans="1:4" x14ac:dyDescent="0.75">
      <c r="A555" s="3">
        <v>35096</v>
      </c>
      <c r="B555">
        <v>1.31619663201566E-3</v>
      </c>
      <c r="C555" s="4">
        <f t="shared" si="87"/>
        <v>29</v>
      </c>
      <c r="D555">
        <f t="shared" si="88"/>
        <v>1.5027449976414724</v>
      </c>
    </row>
    <row r="556" spans="1:4" x14ac:dyDescent="0.75">
      <c r="A556" s="3">
        <v>35125</v>
      </c>
      <c r="B556">
        <v>7.6808778881204203E-4</v>
      </c>
      <c r="C556" s="4">
        <f t="shared" si="87"/>
        <v>31</v>
      </c>
      <c r="D556">
        <f t="shared" si="88"/>
        <v>0.93743048468357837</v>
      </c>
    </row>
    <row r="557" spans="1:4" x14ac:dyDescent="0.75">
      <c r="A557" s="3">
        <v>35156</v>
      </c>
      <c r="B557">
        <v>3.2024275838956798E-4</v>
      </c>
      <c r="C557" s="4">
        <f t="shared" si="87"/>
        <v>30</v>
      </c>
      <c r="D557">
        <f t="shared" si="88"/>
        <v>0.37823968266219388</v>
      </c>
    </row>
    <row r="558" spans="1:4" x14ac:dyDescent="0.75">
      <c r="A558" s="3">
        <v>35186</v>
      </c>
      <c r="B558">
        <v>6.5185603547685596E-4</v>
      </c>
      <c r="C558" s="4">
        <f t="shared" si="87"/>
        <v>31</v>
      </c>
      <c r="D558">
        <f t="shared" si="88"/>
        <v>0.7955727563721483</v>
      </c>
    </row>
    <row r="559" spans="1:4" x14ac:dyDescent="0.75">
      <c r="A559" s="3">
        <v>35217</v>
      </c>
      <c r="B559">
        <v>1.3679711574553501E-4</v>
      </c>
      <c r="C559" s="4">
        <f t="shared" si="87"/>
        <v>30</v>
      </c>
      <c r="D559">
        <f t="shared" si="88"/>
        <v>0.16157148379839864</v>
      </c>
    </row>
    <row r="560" spans="1:4" x14ac:dyDescent="0.75">
      <c r="A560" s="3">
        <v>35247</v>
      </c>
      <c r="B560">
        <v>1.3753981065502599E-4</v>
      </c>
      <c r="C560" s="4">
        <f t="shared" si="87"/>
        <v>31</v>
      </c>
      <c r="D560">
        <f t="shared" si="88"/>
        <v>0.16786363908355262</v>
      </c>
    </row>
    <row r="561" spans="1:4" x14ac:dyDescent="0.75">
      <c r="A561" s="3">
        <v>35278</v>
      </c>
      <c r="B561" s="5">
        <v>4.0246777511835101E-5</v>
      </c>
      <c r="C561" s="4">
        <f t="shared" si="87"/>
        <v>31</v>
      </c>
      <c r="D561">
        <f t="shared" si="88"/>
        <v>4.9120109314879673E-2</v>
      </c>
    </row>
    <row r="562" spans="1:4" x14ac:dyDescent="0.75">
      <c r="A562" s="3">
        <v>35309</v>
      </c>
      <c r="B562" s="5">
        <v>1.3881108224939699E-5</v>
      </c>
      <c r="C562" s="4">
        <f t="shared" si="87"/>
        <v>30</v>
      </c>
      <c r="D562">
        <f t="shared" si="88"/>
        <v>1.6395018567800953E-2</v>
      </c>
    </row>
    <row r="563" spans="1:4" x14ac:dyDescent="0.75">
      <c r="A563" s="3">
        <v>35339</v>
      </c>
      <c r="B563">
        <v>5.8389945125851995E-4</v>
      </c>
      <c r="C563" s="4">
        <f t="shared" si="87"/>
        <v>31</v>
      </c>
      <c r="D563">
        <f t="shared" si="88"/>
        <v>0.71263357336578481</v>
      </c>
    </row>
    <row r="564" spans="1:4" x14ac:dyDescent="0.75">
      <c r="A564" s="3">
        <v>35370</v>
      </c>
      <c r="B564">
        <v>9.8198392274516507E-4</v>
      </c>
      <c r="C564" s="4">
        <f t="shared" si="87"/>
        <v>30</v>
      </c>
      <c r="D564">
        <f t="shared" si="88"/>
        <v>1.1598241571060828</v>
      </c>
    </row>
    <row r="565" spans="1:4" x14ac:dyDescent="0.75">
      <c r="A565" s="3">
        <v>35400</v>
      </c>
      <c r="B565">
        <v>9.7678505837873499E-4</v>
      </c>
      <c r="C565" s="4">
        <f t="shared" si="87"/>
        <v>31</v>
      </c>
      <c r="D565">
        <f t="shared" si="88"/>
        <v>1.1921398882331757</v>
      </c>
    </row>
    <row r="566" spans="1:4" x14ac:dyDescent="0.75">
      <c r="A566" s="3">
        <v>35431</v>
      </c>
      <c r="B566">
        <v>1.1684003450271501E-3</v>
      </c>
      <c r="C566" s="4">
        <f t="shared" si="87"/>
        <v>31</v>
      </c>
      <c r="D566">
        <f t="shared" si="88"/>
        <v>1.4260011911363553</v>
      </c>
    </row>
    <row r="567" spans="1:4" x14ac:dyDescent="0.75">
      <c r="A567" s="3">
        <v>35462</v>
      </c>
      <c r="B567">
        <v>3.7297409696335898E-4</v>
      </c>
      <c r="C567" s="4">
        <f t="shared" si="87"/>
        <v>28</v>
      </c>
      <c r="D567">
        <f t="shared" si="88"/>
        <v>0.41115276985599991</v>
      </c>
    </row>
    <row r="568" spans="1:4" x14ac:dyDescent="0.75">
      <c r="A568" s="3">
        <v>35490</v>
      </c>
      <c r="B568">
        <v>1.6242009012294199E-4</v>
      </c>
      <c r="C568" s="4">
        <f t="shared" si="87"/>
        <v>31</v>
      </c>
      <c r="D568">
        <f t="shared" si="88"/>
        <v>0.1982293508946264</v>
      </c>
    </row>
    <row r="569" spans="1:4" x14ac:dyDescent="0.75">
      <c r="A569" s="3">
        <v>35521</v>
      </c>
      <c r="B569">
        <v>1.0523258209221101E-4</v>
      </c>
      <c r="C569" s="4">
        <f t="shared" si="87"/>
        <v>30</v>
      </c>
      <c r="D569">
        <f t="shared" si="88"/>
        <v>0.12429051840685669</v>
      </c>
    </row>
    <row r="570" spans="1:4" x14ac:dyDescent="0.75">
      <c r="A570" s="3">
        <v>35551</v>
      </c>
      <c r="B570">
        <v>1.4979427666161199E-4</v>
      </c>
      <c r="C570" s="4">
        <f t="shared" si="87"/>
        <v>31</v>
      </c>
      <c r="D570">
        <f t="shared" si="88"/>
        <v>0.18281988519945525</v>
      </c>
    </row>
    <row r="571" spans="1:4" x14ac:dyDescent="0.75">
      <c r="A571" s="3">
        <v>35582</v>
      </c>
      <c r="B571">
        <v>8.4829883903696397E-4</v>
      </c>
      <c r="C571" s="4">
        <f t="shared" si="87"/>
        <v>30</v>
      </c>
      <c r="D571">
        <f t="shared" si="88"/>
        <v>1.0019283036830753</v>
      </c>
    </row>
    <row r="572" spans="1:4" x14ac:dyDescent="0.75">
      <c r="A572" s="3">
        <v>35612</v>
      </c>
      <c r="B572">
        <v>2.4300248780260799E-4</v>
      </c>
      <c r="C572" s="4">
        <f t="shared" si="87"/>
        <v>31</v>
      </c>
      <c r="D572">
        <f t="shared" si="88"/>
        <v>0.29657799959616116</v>
      </c>
    </row>
    <row r="573" spans="1:4" x14ac:dyDescent="0.75">
      <c r="A573" s="3">
        <v>35643</v>
      </c>
      <c r="B573" s="5">
        <v>7.62674806221008E-5</v>
      </c>
      <c r="C573" s="4">
        <f t="shared" si="87"/>
        <v>31</v>
      </c>
      <c r="D573">
        <f t="shared" si="88"/>
        <v>9.3082408504045297E-2</v>
      </c>
    </row>
    <row r="574" spans="1:4" x14ac:dyDescent="0.75">
      <c r="A574" s="3">
        <v>35674</v>
      </c>
      <c r="B574">
        <v>8.5238366103915903E-4</v>
      </c>
      <c r="C574" s="4">
        <f t="shared" si="87"/>
        <v>30</v>
      </c>
      <c r="D574">
        <f t="shared" si="88"/>
        <v>1.0067528992043338</v>
      </c>
    </row>
    <row r="575" spans="1:4" x14ac:dyDescent="0.75">
      <c r="A575" s="3">
        <v>35704</v>
      </c>
      <c r="B575">
        <v>3.7520218169182802E-4</v>
      </c>
      <c r="C575" s="4">
        <f t="shared" si="87"/>
        <v>31</v>
      </c>
      <c r="D575">
        <f t="shared" si="88"/>
        <v>0.45792416981618861</v>
      </c>
    </row>
    <row r="576" spans="1:4" x14ac:dyDescent="0.75">
      <c r="A576" s="3">
        <v>35735</v>
      </c>
      <c r="B576">
        <v>6.1397859509286599E-4</v>
      </c>
      <c r="C576" s="4">
        <f t="shared" si="87"/>
        <v>30</v>
      </c>
      <c r="D576">
        <f t="shared" si="88"/>
        <v>0.72517196059996925</v>
      </c>
    </row>
    <row r="577" spans="1:4" x14ac:dyDescent="0.75">
      <c r="A577" s="3">
        <v>35765</v>
      </c>
      <c r="B577">
        <v>5.7350172252566096E-4</v>
      </c>
      <c r="C577" s="4">
        <f t="shared" si="87"/>
        <v>31</v>
      </c>
      <c r="D577">
        <f t="shared" si="88"/>
        <v>0.69994342514623331</v>
      </c>
    </row>
    <row r="578" spans="1:4" x14ac:dyDescent="0.75">
      <c r="A578" s="3">
        <v>35796</v>
      </c>
      <c r="B578">
        <v>5.4230853632708E-4</v>
      </c>
      <c r="C578" s="4">
        <f t="shared" si="87"/>
        <v>31</v>
      </c>
      <c r="D578">
        <f t="shared" si="88"/>
        <v>0.66187298048757404</v>
      </c>
    </row>
    <row r="579" spans="1:4" x14ac:dyDescent="0.75">
      <c r="A579" s="3">
        <v>35827</v>
      </c>
      <c r="B579">
        <v>3.24386126959698E-3</v>
      </c>
      <c r="C579" s="4">
        <f t="shared" ref="C579:C642" si="89">DAY(EOMONTH(A579,0))</f>
        <v>28</v>
      </c>
      <c r="D579">
        <f t="shared" ref="D579:D642" si="90">C579*B579*39.3701</f>
        <v>3.5759119919644817</v>
      </c>
    </row>
    <row r="580" spans="1:4" x14ac:dyDescent="0.75">
      <c r="A580" s="3">
        <v>35855</v>
      </c>
      <c r="B580">
        <v>2.3318319207432498E-3</v>
      </c>
      <c r="C580" s="4">
        <f t="shared" si="89"/>
        <v>31</v>
      </c>
      <c r="D580">
        <f t="shared" si="90"/>
        <v>2.8459381329884685</v>
      </c>
    </row>
    <row r="581" spans="1:4" x14ac:dyDescent="0.75">
      <c r="A581" s="3">
        <v>35886</v>
      </c>
      <c r="B581">
        <v>1.0863325575285101E-3</v>
      </c>
      <c r="C581" s="4">
        <f t="shared" si="89"/>
        <v>30</v>
      </c>
      <c r="D581">
        <f t="shared" si="90"/>
        <v>1.2830706426945957</v>
      </c>
    </row>
    <row r="582" spans="1:4" x14ac:dyDescent="0.75">
      <c r="A582" s="3">
        <v>35916</v>
      </c>
      <c r="B582">
        <v>1.5787392825203799E-3</v>
      </c>
      <c r="C582" s="4">
        <f t="shared" si="89"/>
        <v>31</v>
      </c>
      <c r="D582">
        <f t="shared" si="90"/>
        <v>1.9268088262294241</v>
      </c>
    </row>
    <row r="583" spans="1:4" x14ac:dyDescent="0.75">
      <c r="A583" s="3">
        <v>35947</v>
      </c>
      <c r="B583">
        <v>2.1450441510065098E-3</v>
      </c>
      <c r="C583" s="4">
        <f t="shared" si="89"/>
        <v>30</v>
      </c>
      <c r="D583">
        <f t="shared" si="90"/>
        <v>2.5335180818862417</v>
      </c>
    </row>
    <row r="584" spans="1:4" x14ac:dyDescent="0.75">
      <c r="A584" s="3">
        <v>35977</v>
      </c>
      <c r="B584">
        <v>3.6109097841151798E-4</v>
      </c>
      <c r="C584" s="4">
        <f t="shared" si="89"/>
        <v>31</v>
      </c>
      <c r="D584">
        <f t="shared" si="90"/>
        <v>0.44070182580393841</v>
      </c>
    </row>
    <row r="585" spans="1:4" x14ac:dyDescent="0.75">
      <c r="A585" s="3">
        <v>36008</v>
      </c>
      <c r="B585">
        <v>1.0746066682068E-4</v>
      </c>
      <c r="C585" s="4">
        <f t="shared" si="89"/>
        <v>31</v>
      </c>
      <c r="D585">
        <f t="shared" si="90"/>
        <v>0.13115285316270248</v>
      </c>
    </row>
    <row r="586" spans="1:4" x14ac:dyDescent="0.75">
      <c r="A586" s="3">
        <v>36039</v>
      </c>
      <c r="B586">
        <v>7.5991814480765203E-4</v>
      </c>
      <c r="C586" s="4">
        <f t="shared" si="89"/>
        <v>30</v>
      </c>
      <c r="D586">
        <f t="shared" si="90"/>
        <v>0.89754160058675225</v>
      </c>
    </row>
    <row r="587" spans="1:4" x14ac:dyDescent="0.75">
      <c r="A587" s="3">
        <v>36069</v>
      </c>
      <c r="B587">
        <v>7.79599559909138E-4</v>
      </c>
      <c r="C587" s="4">
        <f t="shared" si="89"/>
        <v>31</v>
      </c>
      <c r="D587">
        <f t="shared" si="90"/>
        <v>0.95148029164094139</v>
      </c>
    </row>
    <row r="588" spans="1:4" x14ac:dyDescent="0.75">
      <c r="A588" s="3">
        <v>36100</v>
      </c>
      <c r="B588">
        <v>4.00453808614489E-4</v>
      </c>
      <c r="C588" s="4">
        <f t="shared" si="89"/>
        <v>30</v>
      </c>
      <c r="D588">
        <f t="shared" si="90"/>
        <v>0.47297719471599881</v>
      </c>
    </row>
    <row r="589" spans="1:4" x14ac:dyDescent="0.75">
      <c r="A589" s="3">
        <v>36130</v>
      </c>
      <c r="B589">
        <v>2.1143795414928199E-4</v>
      </c>
      <c r="C589" s="4">
        <f t="shared" si="89"/>
        <v>31</v>
      </c>
      <c r="D589">
        <f t="shared" si="90"/>
        <v>0.25805433535823208</v>
      </c>
    </row>
    <row r="590" spans="1:4" x14ac:dyDescent="0.75">
      <c r="A590" s="3">
        <v>36161</v>
      </c>
      <c r="B590">
        <v>8.4458536448951303E-4</v>
      </c>
      <c r="C590" s="4">
        <f t="shared" si="89"/>
        <v>31</v>
      </c>
      <c r="D590">
        <f t="shared" si="90"/>
        <v>1.0307937180131459</v>
      </c>
    </row>
    <row r="591" spans="1:4" x14ac:dyDescent="0.75">
      <c r="A591" s="3">
        <v>36192</v>
      </c>
      <c r="B591">
        <v>3.8597125787943301E-4</v>
      </c>
      <c r="C591" s="4">
        <f t="shared" si="89"/>
        <v>28</v>
      </c>
      <c r="D591">
        <f t="shared" si="90"/>
        <v>0.42548035655549388</v>
      </c>
    </row>
    <row r="592" spans="1:4" x14ac:dyDescent="0.75">
      <c r="A592" s="3">
        <v>36220</v>
      </c>
      <c r="B592">
        <v>2.78651843458127E-4</v>
      </c>
      <c r="C592" s="4">
        <f t="shared" si="89"/>
        <v>31</v>
      </c>
      <c r="D592">
        <f t="shared" si="90"/>
        <v>0.34008707920605497</v>
      </c>
    </row>
    <row r="593" spans="1:4" x14ac:dyDescent="0.75">
      <c r="A593" s="3">
        <v>36251</v>
      </c>
      <c r="B593">
        <v>1.69905585785776E-3</v>
      </c>
      <c r="C593" s="4">
        <f t="shared" si="89"/>
        <v>30</v>
      </c>
      <c r="D593">
        <f t="shared" si="90"/>
        <v>2.0067599708833739</v>
      </c>
    </row>
    <row r="594" spans="1:4" x14ac:dyDescent="0.75">
      <c r="A594" s="3">
        <v>36281</v>
      </c>
      <c r="B594">
        <v>2.9536247892165198E-4</v>
      </c>
      <c r="C594" s="4">
        <f t="shared" si="89"/>
        <v>31</v>
      </c>
      <c r="D594">
        <f t="shared" si="90"/>
        <v>0.36048196027319324</v>
      </c>
    </row>
    <row r="595" spans="1:4" x14ac:dyDescent="0.75">
      <c r="A595" s="3">
        <v>36312</v>
      </c>
      <c r="B595">
        <v>1.04882646459926E-3</v>
      </c>
      <c r="C595" s="4">
        <f t="shared" si="89"/>
        <v>30</v>
      </c>
      <c r="D595">
        <f t="shared" si="90"/>
        <v>1.2387720838175797</v>
      </c>
    </row>
    <row r="596" spans="1:4" x14ac:dyDescent="0.75">
      <c r="A596" s="3">
        <v>36342</v>
      </c>
      <c r="B596">
        <v>7.7885686499964697E-4</v>
      </c>
      <c r="C596" s="4">
        <f t="shared" si="89"/>
        <v>31</v>
      </c>
      <c r="D596">
        <f t="shared" si="90"/>
        <v>0.95057385248240067</v>
      </c>
    </row>
    <row r="597" spans="1:4" x14ac:dyDescent="0.75">
      <c r="A597" s="3">
        <v>36373</v>
      </c>
      <c r="B597">
        <v>1.2937016665063599E-4</v>
      </c>
      <c r="C597" s="4">
        <f t="shared" si="89"/>
        <v>31</v>
      </c>
      <c r="D597">
        <f t="shared" si="90"/>
        <v>0.15789280833961833</v>
      </c>
    </row>
    <row r="598" spans="1:4" x14ac:dyDescent="0.75">
      <c r="A598" s="3">
        <v>36404</v>
      </c>
      <c r="B598">
        <v>1.8655767468136599E-4</v>
      </c>
      <c r="C598" s="4">
        <f t="shared" si="89"/>
        <v>30</v>
      </c>
      <c r="D598">
        <f t="shared" si="90"/>
        <v>0.22034382923918544</v>
      </c>
    </row>
    <row r="599" spans="1:4" x14ac:dyDescent="0.75">
      <c r="A599" s="3">
        <v>36434</v>
      </c>
      <c r="B599" s="5">
        <v>7.56820149427558E-6</v>
      </c>
      <c r="C599" s="4">
        <f t="shared" si="89"/>
        <v>31</v>
      </c>
      <c r="D599">
        <f t="shared" si="90"/>
        <v>9.2367863391431496E-3</v>
      </c>
    </row>
    <row r="600" spans="1:4" x14ac:dyDescent="0.75">
      <c r="A600" s="3">
        <v>36465</v>
      </c>
      <c r="B600" s="5">
        <v>7.9609607714805104E-5</v>
      </c>
      <c r="C600" s="4">
        <f t="shared" si="89"/>
        <v>30</v>
      </c>
      <c r="D600">
        <f t="shared" si="90"/>
        <v>9.4027146500779452E-2</v>
      </c>
    </row>
    <row r="601" spans="1:4" x14ac:dyDescent="0.75">
      <c r="A601" s="3">
        <v>36495</v>
      </c>
      <c r="B601" s="5">
        <v>1.2767065860704301E-5</v>
      </c>
      <c r="C601" s="4">
        <f t="shared" si="89"/>
        <v>31</v>
      </c>
      <c r="D601">
        <f t="shared" si="90"/>
        <v>1.5581860448917946E-2</v>
      </c>
    </row>
    <row r="602" spans="1:4" x14ac:dyDescent="0.75">
      <c r="A602" s="3">
        <v>36526</v>
      </c>
      <c r="B602">
        <v>5.9838200199357604E-4</v>
      </c>
      <c r="C602" s="4">
        <f t="shared" si="89"/>
        <v>31</v>
      </c>
      <c r="D602">
        <f t="shared" si="90"/>
        <v>0.73030913695730593</v>
      </c>
    </row>
    <row r="603" spans="1:4" x14ac:dyDescent="0.75">
      <c r="A603" s="3">
        <v>36557</v>
      </c>
      <c r="B603">
        <v>1.8349690262944301E-3</v>
      </c>
      <c r="C603" s="4">
        <f t="shared" si="89"/>
        <v>29</v>
      </c>
      <c r="D603">
        <f t="shared" si="90"/>
        <v>2.0950445078013158</v>
      </c>
    </row>
    <row r="604" spans="1:4" x14ac:dyDescent="0.75">
      <c r="A604" s="3">
        <v>36586</v>
      </c>
      <c r="B604">
        <v>7.1535645023825304E-4</v>
      </c>
      <c r="C604" s="4">
        <f t="shared" si="89"/>
        <v>31</v>
      </c>
      <c r="D604">
        <f t="shared" si="90"/>
        <v>0.87307330442727649</v>
      </c>
    </row>
    <row r="605" spans="1:4" x14ac:dyDescent="0.75">
      <c r="A605" s="3">
        <v>36617</v>
      </c>
      <c r="B605">
        <v>5.5530569724315598E-4</v>
      </c>
      <c r="C605" s="4">
        <f t="shared" si="89"/>
        <v>30</v>
      </c>
      <c r="D605">
        <f t="shared" si="90"/>
        <v>0.65587322493098321</v>
      </c>
    </row>
    <row r="606" spans="1:4" x14ac:dyDescent="0.75">
      <c r="A606" s="3">
        <v>36647</v>
      </c>
      <c r="B606">
        <v>3.88199342607904E-4</v>
      </c>
      <c r="C606" s="4">
        <f t="shared" si="89"/>
        <v>31</v>
      </c>
      <c r="D606">
        <f t="shared" si="90"/>
        <v>0.47378685509063068</v>
      </c>
    </row>
    <row r="607" spans="1:4" x14ac:dyDescent="0.75">
      <c r="A607" s="3">
        <v>36678</v>
      </c>
      <c r="B607">
        <v>3.1690063129686299E-4</v>
      </c>
      <c r="C607" s="4">
        <f t="shared" si="89"/>
        <v>30</v>
      </c>
      <c r="D607">
        <f t="shared" si="90"/>
        <v>0.37429228632661876</v>
      </c>
    </row>
    <row r="608" spans="1:4" x14ac:dyDescent="0.75">
      <c r="A608" s="3">
        <v>36708</v>
      </c>
      <c r="B608" s="5">
        <v>3.8547269468249599E-6</v>
      </c>
      <c r="C608" s="4">
        <f t="shared" si="89"/>
        <v>31</v>
      </c>
      <c r="D608">
        <f t="shared" si="90"/>
        <v>4.7045905464449941E-3</v>
      </c>
    </row>
    <row r="609" spans="1:4" x14ac:dyDescent="0.75">
      <c r="A609" s="3">
        <v>36739</v>
      </c>
      <c r="B609">
        <v>1.44988171572387E-3</v>
      </c>
      <c r="C609" s="4">
        <f t="shared" si="89"/>
        <v>31</v>
      </c>
      <c r="D609">
        <f t="shared" si="90"/>
        <v>1.7695416322228303</v>
      </c>
    </row>
    <row r="610" spans="1:4" x14ac:dyDescent="0.75">
      <c r="A610" s="3">
        <v>36770</v>
      </c>
      <c r="B610" s="5">
        <v>9.8176980452056501E-5</v>
      </c>
      <c r="C610" s="4">
        <f t="shared" si="89"/>
        <v>30</v>
      </c>
      <c r="D610">
        <f t="shared" si="90"/>
        <v>0.1159571261428653</v>
      </c>
    </row>
    <row r="611" spans="1:4" x14ac:dyDescent="0.75">
      <c r="A611" s="3">
        <v>36800</v>
      </c>
      <c r="B611">
        <v>1.0384287358664E-3</v>
      </c>
      <c r="C611" s="4">
        <f t="shared" si="89"/>
        <v>31</v>
      </c>
      <c r="D611">
        <f t="shared" si="90"/>
        <v>1.2673743383919462</v>
      </c>
    </row>
    <row r="612" spans="1:4" x14ac:dyDescent="0.75">
      <c r="A612" s="3">
        <v>36831</v>
      </c>
      <c r="B612">
        <v>1.06717971911191E-4</v>
      </c>
      <c r="C612" s="4">
        <f t="shared" si="89"/>
        <v>30</v>
      </c>
      <c r="D612">
        <f t="shared" si="90"/>
        <v>0.12604491677822344</v>
      </c>
    </row>
    <row r="613" spans="1:4" x14ac:dyDescent="0.75">
      <c r="A613" s="3">
        <v>36861</v>
      </c>
      <c r="B613" s="5">
        <v>9.7805632997310197E-5</v>
      </c>
      <c r="C613" s="4">
        <f t="shared" si="89"/>
        <v>31</v>
      </c>
      <c r="D613">
        <f t="shared" si="90"/>
        <v>0.11936914410168947</v>
      </c>
    </row>
    <row r="614" spans="1:4" x14ac:dyDescent="0.75">
      <c r="A614" s="3">
        <v>36892</v>
      </c>
      <c r="B614">
        <v>1.1877104126738901E-3</v>
      </c>
      <c r="C614" s="4">
        <f t="shared" si="89"/>
        <v>31</v>
      </c>
      <c r="D614">
        <f t="shared" si="90"/>
        <v>1.4495686092583819</v>
      </c>
    </row>
    <row r="615" spans="1:4" x14ac:dyDescent="0.75">
      <c r="A615" s="3">
        <v>36923</v>
      </c>
      <c r="B615">
        <v>1.55125957086925E-3</v>
      </c>
      <c r="C615" s="4">
        <f t="shared" si="89"/>
        <v>28</v>
      </c>
      <c r="D615">
        <f t="shared" si="90"/>
        <v>1.7100508440702249</v>
      </c>
    </row>
    <row r="616" spans="1:4" x14ac:dyDescent="0.75">
      <c r="A616" s="3">
        <v>36951</v>
      </c>
      <c r="B616">
        <v>1.21519012432502E-3</v>
      </c>
      <c r="C616" s="4">
        <f t="shared" si="89"/>
        <v>31</v>
      </c>
      <c r="D616">
        <f t="shared" si="90"/>
        <v>1.4831068581243425</v>
      </c>
    </row>
    <row r="617" spans="1:4" x14ac:dyDescent="0.75">
      <c r="A617" s="3">
        <v>36982</v>
      </c>
      <c r="B617">
        <v>1.61401729072116E-3</v>
      </c>
      <c r="C617" s="4">
        <f t="shared" si="89"/>
        <v>30</v>
      </c>
      <c r="D617">
        <f t="shared" si="90"/>
        <v>1.9063206641226342</v>
      </c>
    </row>
    <row r="618" spans="1:4" x14ac:dyDescent="0.75">
      <c r="A618" s="3">
        <v>37012</v>
      </c>
      <c r="B618">
        <v>1.07832014275426E-4</v>
      </c>
      <c r="C618" s="4">
        <f t="shared" si="89"/>
        <v>31</v>
      </c>
      <c r="D618">
        <f t="shared" si="90"/>
        <v>0.13160607274197342</v>
      </c>
    </row>
    <row r="619" spans="1:4" x14ac:dyDescent="0.75">
      <c r="A619" s="3">
        <v>37043</v>
      </c>
      <c r="B619" s="5">
        <v>1.23957184059598E-5</v>
      </c>
      <c r="C619" s="4">
        <f t="shared" si="89"/>
        <v>30</v>
      </c>
      <c r="D619">
        <f t="shared" si="90"/>
        <v>1.4640620196434338E-2</v>
      </c>
    </row>
    <row r="620" spans="1:4" x14ac:dyDescent="0.75">
      <c r="A620" s="3">
        <v>37073</v>
      </c>
      <c r="B620">
        <v>4.9143393502701501E-4</v>
      </c>
      <c r="C620" s="4">
        <f t="shared" si="89"/>
        <v>31</v>
      </c>
      <c r="D620">
        <f t="shared" si="90"/>
        <v>0.59978189812761962</v>
      </c>
    </row>
    <row r="621" spans="1:4" x14ac:dyDescent="0.75">
      <c r="A621" s="3">
        <v>37104</v>
      </c>
      <c r="B621" s="5">
        <v>2.42788369578007E-5</v>
      </c>
      <c r="C621" s="4">
        <f t="shared" si="89"/>
        <v>31</v>
      </c>
      <c r="D621">
        <f t="shared" si="90"/>
        <v>2.9631667406281592E-2</v>
      </c>
    </row>
    <row r="622" spans="1:4" x14ac:dyDescent="0.75">
      <c r="A622" s="3">
        <v>37135</v>
      </c>
      <c r="B622" s="5">
        <v>6.0299540068064603E-5</v>
      </c>
      <c r="C622" s="4">
        <f t="shared" si="89"/>
        <v>30</v>
      </c>
      <c r="D622">
        <f t="shared" si="90"/>
        <v>7.1219967673011308E-2</v>
      </c>
    </row>
    <row r="623" spans="1:4" x14ac:dyDescent="0.75">
      <c r="A623" s="3">
        <v>37165</v>
      </c>
      <c r="B623">
        <v>1.0523258209221101E-4</v>
      </c>
      <c r="C623" s="4">
        <f t="shared" si="89"/>
        <v>31</v>
      </c>
      <c r="D623">
        <f t="shared" si="90"/>
        <v>0.12843353568708527</v>
      </c>
    </row>
    <row r="624" spans="1:4" x14ac:dyDescent="0.75">
      <c r="A624" s="3">
        <v>37196</v>
      </c>
      <c r="B624">
        <v>6.8453461149441596E-4</v>
      </c>
      <c r="C624" s="4">
        <f t="shared" si="89"/>
        <v>30</v>
      </c>
      <c r="D624">
        <f t="shared" si="90"/>
        <v>0.80850588323988914</v>
      </c>
    </row>
    <row r="625" spans="1:4" x14ac:dyDescent="0.75">
      <c r="A625" s="3">
        <v>37226</v>
      </c>
      <c r="B625">
        <v>5.4713605323876598E-4</v>
      </c>
      <c r="C625" s="4">
        <f t="shared" si="89"/>
        <v>31</v>
      </c>
      <c r="D625">
        <f t="shared" si="90"/>
        <v>0.66776483501808181</v>
      </c>
    </row>
    <row r="626" spans="1:4" x14ac:dyDescent="0.75">
      <c r="A626" s="3">
        <v>37257</v>
      </c>
      <c r="B626">
        <v>5.79443281801581E-4</v>
      </c>
      <c r="C626" s="4">
        <f t="shared" si="89"/>
        <v>31</v>
      </c>
      <c r="D626">
        <f t="shared" si="90"/>
        <v>0.70719493841454917</v>
      </c>
    </row>
    <row r="627" spans="1:4" x14ac:dyDescent="0.75">
      <c r="A627" s="3">
        <v>37288</v>
      </c>
      <c r="B627">
        <v>2.6416929272307302E-4</v>
      </c>
      <c r="C627" s="4">
        <f t="shared" si="89"/>
        <v>28</v>
      </c>
      <c r="D627">
        <f t="shared" si="90"/>
        <v>0.2912104012002264</v>
      </c>
    </row>
    <row r="628" spans="1:4" x14ac:dyDescent="0.75">
      <c r="A628" s="3">
        <v>37316</v>
      </c>
      <c r="B628">
        <v>3.55149419135598E-4</v>
      </c>
      <c r="C628" s="4">
        <f t="shared" si="89"/>
        <v>31</v>
      </c>
      <c r="D628">
        <f t="shared" si="90"/>
        <v>0.43345031253562261</v>
      </c>
    </row>
    <row r="629" spans="1:4" x14ac:dyDescent="0.75">
      <c r="A629" s="3">
        <v>37347</v>
      </c>
      <c r="B629">
        <v>7.8851189882301795E-4</v>
      </c>
      <c r="C629" s="4">
        <f t="shared" si="89"/>
        <v>30</v>
      </c>
      <c r="D629">
        <f t="shared" si="90"/>
        <v>0.93131376923556297</v>
      </c>
    </row>
    <row r="630" spans="1:4" x14ac:dyDescent="0.75">
      <c r="A630" s="3">
        <v>37377</v>
      </c>
      <c r="B630" s="5">
        <v>7.2182658619905597E-5</v>
      </c>
      <c r="C630" s="4">
        <f t="shared" si="89"/>
        <v>31</v>
      </c>
      <c r="D630">
        <f t="shared" si="90"/>
        <v>8.8096993132077903E-2</v>
      </c>
    </row>
    <row r="631" spans="1:4" x14ac:dyDescent="0.75">
      <c r="A631" s="3">
        <v>37408</v>
      </c>
      <c r="B631" s="5">
        <v>5.8814150249084702E-5</v>
      </c>
      <c r="C631" s="4">
        <f t="shared" si="89"/>
        <v>30</v>
      </c>
      <c r="D631">
        <f t="shared" si="90"/>
        <v>6.9465569301644686E-2</v>
      </c>
    </row>
    <row r="632" spans="1:4" x14ac:dyDescent="0.75">
      <c r="A632" s="3">
        <v>37438</v>
      </c>
      <c r="B632">
        <v>2.2740589470331599E-4</v>
      </c>
      <c r="C632" s="4">
        <f t="shared" si="89"/>
        <v>31</v>
      </c>
      <c r="D632">
        <f t="shared" si="90"/>
        <v>0.27754277726682963</v>
      </c>
    </row>
    <row r="633" spans="1:4" x14ac:dyDescent="0.75">
      <c r="A633" s="3">
        <v>37469</v>
      </c>
      <c r="B633" s="5">
        <v>1.9979896731005198E-6</v>
      </c>
      <c r="C633" s="4">
        <f t="shared" si="89"/>
        <v>31</v>
      </c>
      <c r="D633">
        <f t="shared" si="90"/>
        <v>2.438492650096978E-3</v>
      </c>
    </row>
    <row r="634" spans="1:4" x14ac:dyDescent="0.75">
      <c r="A634" s="3">
        <v>37500</v>
      </c>
      <c r="B634">
        <v>1.46823497023652E-4</v>
      </c>
      <c r="C634" s="4">
        <f t="shared" si="89"/>
        <v>30</v>
      </c>
      <c r="D634">
        <f t="shared" si="90"/>
        <v>0.17341367280512643</v>
      </c>
    </row>
    <row r="635" spans="1:4" x14ac:dyDescent="0.75">
      <c r="A635" s="3">
        <v>37530</v>
      </c>
      <c r="B635">
        <v>1.5870661557549099E-4</v>
      </c>
      <c r="C635" s="4">
        <f t="shared" si="89"/>
        <v>31</v>
      </c>
      <c r="D635">
        <f t="shared" si="90"/>
        <v>0.19369715510192775</v>
      </c>
    </row>
    <row r="636" spans="1:4" x14ac:dyDescent="0.75">
      <c r="A636" s="3">
        <v>37561</v>
      </c>
      <c r="B636">
        <v>8.1747700029312798E-4</v>
      </c>
      <c r="C636" s="4">
        <f t="shared" si="89"/>
        <v>30</v>
      </c>
      <c r="D636">
        <f t="shared" si="90"/>
        <v>0.96552453747721445</v>
      </c>
    </row>
    <row r="637" spans="1:4" x14ac:dyDescent="0.75">
      <c r="A637" s="3">
        <v>37591</v>
      </c>
      <c r="B637">
        <v>5.0814457049053999E-4</v>
      </c>
      <c r="C637" s="4">
        <f t="shared" si="89"/>
        <v>31</v>
      </c>
      <c r="D637">
        <f t="shared" si="90"/>
        <v>0.62017677919475789</v>
      </c>
    </row>
    <row r="638" spans="1:4" x14ac:dyDescent="0.75">
      <c r="A638" s="3">
        <v>37622</v>
      </c>
      <c r="B638">
        <v>1.27513429376911E-4</v>
      </c>
      <c r="C638" s="4">
        <f t="shared" si="89"/>
        <v>31</v>
      </c>
      <c r="D638">
        <f t="shared" si="90"/>
        <v>0.15562671044326964</v>
      </c>
    </row>
    <row r="639" spans="1:4" x14ac:dyDescent="0.75">
      <c r="A639" s="3">
        <v>37653</v>
      </c>
      <c r="B639">
        <v>1.17916942121476E-3</v>
      </c>
      <c r="C639" s="4">
        <f t="shared" si="89"/>
        <v>28</v>
      </c>
      <c r="D639">
        <f t="shared" si="90"/>
        <v>1.2998725048446822</v>
      </c>
    </row>
    <row r="640" spans="1:4" x14ac:dyDescent="0.75">
      <c r="A640" s="3">
        <v>37681</v>
      </c>
      <c r="B640">
        <v>3.6628984277794802E-4</v>
      </c>
      <c r="C640" s="4">
        <f t="shared" si="89"/>
        <v>31</v>
      </c>
      <c r="D640">
        <f t="shared" si="90"/>
        <v>0.44704689991371482</v>
      </c>
    </row>
    <row r="641" spans="1:4" x14ac:dyDescent="0.75">
      <c r="A641" s="3">
        <v>37712</v>
      </c>
      <c r="B641">
        <v>8.3344494084716301E-4</v>
      </c>
      <c r="C641" s="4">
        <f t="shared" si="89"/>
        <v>30</v>
      </c>
      <c r="D641">
        <f t="shared" si="90"/>
        <v>0.98438431996940678</v>
      </c>
    </row>
    <row r="642" spans="1:4" x14ac:dyDescent="0.75">
      <c r="A642" s="3">
        <v>37742</v>
      </c>
      <c r="B642">
        <v>7.3540921279448203E-4</v>
      </c>
      <c r="C642" s="4">
        <f t="shared" si="89"/>
        <v>31</v>
      </c>
      <c r="D642">
        <f t="shared" si="90"/>
        <v>0.8975471617078411</v>
      </c>
    </row>
    <row r="643" spans="1:4" x14ac:dyDescent="0.75">
      <c r="A643" s="3">
        <v>37773</v>
      </c>
      <c r="B643" s="5">
        <v>6.8097836617710394E-5</v>
      </c>
      <c r="C643" s="4">
        <f t="shared" ref="C643:C706" si="91">DAY(EOMONTH(A643,0))</f>
        <v>30</v>
      </c>
      <c r="D643">
        <f t="shared" ref="D643:D706" si="92">C643*B643*39.3701</f>
        <v>8.0430559122687595E-2</v>
      </c>
    </row>
    <row r="644" spans="1:4" x14ac:dyDescent="0.75">
      <c r="A644" s="3">
        <v>37803</v>
      </c>
      <c r="B644" s="5">
        <v>3.91327351475997E-5</v>
      </c>
      <c r="C644" s="4">
        <f t="shared" si="91"/>
        <v>31</v>
      </c>
      <c r="D644">
        <f t="shared" si="92"/>
        <v>4.7760450577069964E-2</v>
      </c>
    </row>
    <row r="645" spans="1:4" x14ac:dyDescent="0.75">
      <c r="A645" s="3">
        <v>37834</v>
      </c>
      <c r="B645">
        <v>1.7281781885580101E-4</v>
      </c>
      <c r="C645" s="4">
        <f t="shared" si="91"/>
        <v>31</v>
      </c>
      <c r="D645">
        <f t="shared" si="92"/>
        <v>0.2109194991141779</v>
      </c>
    </row>
    <row r="646" spans="1:4" x14ac:dyDescent="0.75">
      <c r="A646" s="3">
        <v>37865</v>
      </c>
      <c r="B646" s="5">
        <v>7.0697268800925695E-5</v>
      </c>
      <c r="C646" s="4">
        <f t="shared" si="91"/>
        <v>30</v>
      </c>
      <c r="D646">
        <f t="shared" si="92"/>
        <v>8.3500756272579746E-2</v>
      </c>
    </row>
    <row r="647" spans="1:4" x14ac:dyDescent="0.75">
      <c r="A647" s="3">
        <v>37895</v>
      </c>
      <c r="B647" s="5">
        <v>4.3960252059285701E-5</v>
      </c>
      <c r="C647" s="4">
        <f t="shared" si="91"/>
        <v>31</v>
      </c>
      <c r="D647">
        <f t="shared" si="92"/>
        <v>5.3652305107577805E-2</v>
      </c>
    </row>
    <row r="648" spans="1:4" x14ac:dyDescent="0.75">
      <c r="A648" s="3">
        <v>37926</v>
      </c>
      <c r="B648">
        <v>1.0855898626190199E-3</v>
      </c>
      <c r="C648" s="4">
        <f t="shared" si="91"/>
        <v>30</v>
      </c>
      <c r="D648">
        <f t="shared" si="92"/>
        <v>1.2821934435089124</v>
      </c>
    </row>
    <row r="649" spans="1:4" x14ac:dyDescent="0.75">
      <c r="A649" s="3">
        <v>37956</v>
      </c>
      <c r="B649">
        <v>9.9089626165904492E-4</v>
      </c>
      <c r="C649" s="4">
        <f t="shared" si="91"/>
        <v>31</v>
      </c>
      <c r="D649">
        <f t="shared" si="92"/>
        <v>1.2093622322454256</v>
      </c>
    </row>
    <row r="650" spans="1:4" x14ac:dyDescent="0.75">
      <c r="A650" s="3">
        <v>37987</v>
      </c>
      <c r="B650">
        <v>2.2703454724857199E-4</v>
      </c>
      <c r="C650" s="4">
        <f t="shared" si="91"/>
        <v>31</v>
      </c>
      <c r="D650">
        <f t="shared" si="92"/>
        <v>0.27708955768756111</v>
      </c>
    </row>
    <row r="651" spans="1:4" x14ac:dyDescent="0.75">
      <c r="A651" s="3">
        <v>38018</v>
      </c>
      <c r="B651">
        <v>1.7350765609680299E-3</v>
      </c>
      <c r="C651" s="4">
        <f t="shared" si="91"/>
        <v>29</v>
      </c>
      <c r="D651">
        <f t="shared" si="92"/>
        <v>1.9809939936760554</v>
      </c>
    </row>
    <row r="652" spans="1:4" x14ac:dyDescent="0.75">
      <c r="A652" s="3">
        <v>38047</v>
      </c>
      <c r="B652">
        <v>2.24806462520101E-4</v>
      </c>
      <c r="C652" s="4">
        <f t="shared" si="91"/>
        <v>31</v>
      </c>
      <c r="D652">
        <f t="shared" si="92"/>
        <v>0.27437024021194145</v>
      </c>
    </row>
    <row r="653" spans="1:4" x14ac:dyDescent="0.75">
      <c r="A653" s="3">
        <v>38078</v>
      </c>
      <c r="B653">
        <v>7.8368438191133295E-4</v>
      </c>
      <c r="C653" s="4">
        <f t="shared" si="91"/>
        <v>30</v>
      </c>
      <c r="D653">
        <f t="shared" si="92"/>
        <v>0.92561197452862121</v>
      </c>
    </row>
    <row r="654" spans="1:4" x14ac:dyDescent="0.75">
      <c r="A654" s="3">
        <v>38108</v>
      </c>
      <c r="B654" s="5">
        <v>9.3720810995114994E-5</v>
      </c>
      <c r="C654" s="4">
        <f t="shared" si="91"/>
        <v>31</v>
      </c>
      <c r="D654">
        <f t="shared" si="92"/>
        <v>0.11438372872972208</v>
      </c>
    </row>
    <row r="655" spans="1:4" x14ac:dyDescent="0.75">
      <c r="A655" s="3">
        <v>38139</v>
      </c>
      <c r="B655">
        <v>1.63905479941921E-4</v>
      </c>
      <c r="C655" s="4">
        <f t="shared" si="91"/>
        <v>30</v>
      </c>
      <c r="D655">
        <f t="shared" si="92"/>
        <v>0.19358925407584271</v>
      </c>
    </row>
    <row r="656" spans="1:4" x14ac:dyDescent="0.75">
      <c r="A656" s="3">
        <v>38169</v>
      </c>
      <c r="B656" s="5">
        <v>4.6559684242501003E-5</v>
      </c>
      <c r="C656" s="4">
        <f t="shared" si="91"/>
        <v>31</v>
      </c>
      <c r="D656">
        <f t="shared" si="92"/>
        <v>5.6824842162466353E-2</v>
      </c>
    </row>
    <row r="657" spans="1:4" x14ac:dyDescent="0.75">
      <c r="A657" s="3">
        <v>38200</v>
      </c>
      <c r="B657">
        <v>1.3234094628859501E-4</v>
      </c>
      <c r="C657" s="4">
        <f t="shared" si="91"/>
        <v>31</v>
      </c>
      <c r="D657">
        <f t="shared" si="92"/>
        <v>0.16151856497377504</v>
      </c>
    </row>
    <row r="658" spans="1:4" x14ac:dyDescent="0.75">
      <c r="A658" s="3">
        <v>38231</v>
      </c>
      <c r="B658">
        <v>3.2692701257497797E-4</v>
      </c>
      <c r="C658" s="4">
        <f t="shared" si="91"/>
        <v>30</v>
      </c>
      <c r="D658">
        <f t="shared" si="92"/>
        <v>0.38613447533334422</v>
      </c>
    </row>
    <row r="659" spans="1:4" x14ac:dyDescent="0.75">
      <c r="A659" s="3">
        <v>38261</v>
      </c>
      <c r="B659">
        <v>1.4435688089932E-3</v>
      </c>
      <c r="C659" s="4">
        <f t="shared" si="91"/>
        <v>31</v>
      </c>
      <c r="D659">
        <f t="shared" si="92"/>
        <v>1.7618368993752389</v>
      </c>
    </row>
    <row r="660" spans="1:4" x14ac:dyDescent="0.75">
      <c r="A660" s="3">
        <v>38292</v>
      </c>
      <c r="B660">
        <v>8.7206507614064402E-4</v>
      </c>
      <c r="C660" s="4">
        <f t="shared" si="91"/>
        <v>30</v>
      </c>
      <c r="D660">
        <f t="shared" si="92"/>
        <v>1.029998677624943</v>
      </c>
    </row>
    <row r="661" spans="1:4" x14ac:dyDescent="0.75">
      <c r="A661" s="3">
        <v>38322</v>
      </c>
      <c r="B661">
        <v>9.5041938909183902E-4</v>
      </c>
      <c r="C661" s="4">
        <f t="shared" si="91"/>
        <v>31</v>
      </c>
      <c r="D661">
        <f t="shared" si="92"/>
        <v>1.1599612981050229</v>
      </c>
    </row>
    <row r="662" spans="1:4" x14ac:dyDescent="0.75">
      <c r="A662" s="3">
        <v>38353</v>
      </c>
      <c r="B662">
        <v>2.2713022856198101E-3</v>
      </c>
      <c r="C662" s="4">
        <f t="shared" si="91"/>
        <v>31</v>
      </c>
      <c r="D662">
        <f t="shared" si="92"/>
        <v>2.7720633415674953</v>
      </c>
    </row>
    <row r="663" spans="1:4" x14ac:dyDescent="0.75">
      <c r="A663" s="3">
        <v>38384</v>
      </c>
      <c r="B663">
        <v>2.3971890727783698E-3</v>
      </c>
      <c r="C663" s="4">
        <f t="shared" si="91"/>
        <v>28</v>
      </c>
      <c r="D663">
        <f t="shared" si="92"/>
        <v>2.6425720583973673</v>
      </c>
    </row>
    <row r="664" spans="1:4" x14ac:dyDescent="0.75">
      <c r="A664" s="3">
        <v>38412</v>
      </c>
      <c r="B664">
        <v>6.4294369656297699E-4</v>
      </c>
      <c r="C664" s="4">
        <f t="shared" si="91"/>
        <v>31</v>
      </c>
      <c r="D664">
        <f t="shared" si="92"/>
        <v>0.78469548646967591</v>
      </c>
    </row>
    <row r="665" spans="1:4" x14ac:dyDescent="0.75">
      <c r="A665" s="3">
        <v>38443</v>
      </c>
      <c r="B665">
        <v>5.4342257869131503E-4</v>
      </c>
      <c r="C665" s="4">
        <f t="shared" si="91"/>
        <v>30</v>
      </c>
      <c r="D665">
        <f t="shared" si="92"/>
        <v>0.64183803796004824</v>
      </c>
    </row>
    <row r="666" spans="1:4" x14ac:dyDescent="0.75">
      <c r="A666" s="3">
        <v>38473</v>
      </c>
      <c r="B666">
        <v>1.2653220307155999E-3</v>
      </c>
      <c r="C666" s="4">
        <f t="shared" si="91"/>
        <v>31</v>
      </c>
      <c r="D666">
        <f t="shared" si="92"/>
        <v>1.5442915013257634</v>
      </c>
    </row>
    <row r="667" spans="1:4" x14ac:dyDescent="0.75">
      <c r="A667" s="3">
        <v>38504</v>
      </c>
      <c r="B667">
        <v>1.5462179357329599E-4</v>
      </c>
      <c r="C667" s="4">
        <f t="shared" si="91"/>
        <v>30</v>
      </c>
      <c r="D667">
        <f t="shared" si="92"/>
        <v>0.18262426425480063</v>
      </c>
    </row>
    <row r="668" spans="1:4" x14ac:dyDescent="0.75">
      <c r="A668" s="3">
        <v>38534</v>
      </c>
      <c r="B668" s="5">
        <v>1.87086251366257E-5</v>
      </c>
      <c r="C668" s="4">
        <f t="shared" si="91"/>
        <v>31</v>
      </c>
      <c r="D668">
        <f t="shared" si="92"/>
        <v>2.283337371723549E-2</v>
      </c>
    </row>
    <row r="669" spans="1:4" x14ac:dyDescent="0.75">
      <c r="A669" s="3">
        <v>38565</v>
      </c>
      <c r="B669">
        <v>2.04382352509127E-4</v>
      </c>
      <c r="C669" s="4">
        <f t="shared" si="91"/>
        <v>31</v>
      </c>
      <c r="D669">
        <f t="shared" si="92"/>
        <v>0.24944316335210701</v>
      </c>
    </row>
    <row r="670" spans="1:4" x14ac:dyDescent="0.75">
      <c r="A670" s="3">
        <v>38596</v>
      </c>
      <c r="B670">
        <v>2.8756418237200798E-4</v>
      </c>
      <c r="C670" s="4">
        <f t="shared" si="91"/>
        <v>30</v>
      </c>
      <c r="D670">
        <f t="shared" si="92"/>
        <v>0.33964291849212574</v>
      </c>
    </row>
    <row r="671" spans="1:4" x14ac:dyDescent="0.75">
      <c r="A671" s="3">
        <v>38626</v>
      </c>
      <c r="B671">
        <v>3.3843878367207302E-4</v>
      </c>
      <c r="C671" s="4">
        <f t="shared" si="91"/>
        <v>31</v>
      </c>
      <c r="D671">
        <f t="shared" si="92"/>
        <v>0.41305543146848434</v>
      </c>
    </row>
    <row r="672" spans="1:4" x14ac:dyDescent="0.75">
      <c r="A672" s="3">
        <v>38657</v>
      </c>
      <c r="B672">
        <v>1.5425044611855099E-4</v>
      </c>
      <c r="C672" s="4">
        <f t="shared" si="91"/>
        <v>30</v>
      </c>
      <c r="D672">
        <f t="shared" si="92"/>
        <v>0.18218566466195896</v>
      </c>
    </row>
    <row r="673" spans="1:4" x14ac:dyDescent="0.75">
      <c r="A673" s="3">
        <v>38687</v>
      </c>
      <c r="B673">
        <v>4.4612954554812401E-4</v>
      </c>
      <c r="C673" s="4">
        <f t="shared" si="91"/>
        <v>31</v>
      </c>
      <c r="D673">
        <f t="shared" si="92"/>
        <v>0.54448910945671014</v>
      </c>
    </row>
    <row r="674" spans="1:4" x14ac:dyDescent="0.75">
      <c r="A674" s="3">
        <v>38718</v>
      </c>
      <c r="B674">
        <v>9.5636094836775896E-4</v>
      </c>
      <c r="C674" s="4">
        <f t="shared" si="91"/>
        <v>31</v>
      </c>
      <c r="D674">
        <f t="shared" si="92"/>
        <v>1.1672128113733387</v>
      </c>
    </row>
    <row r="675" spans="1:4" x14ac:dyDescent="0.75">
      <c r="A675" s="3">
        <v>38749</v>
      </c>
      <c r="B675">
        <v>6.5816894220752098E-4</v>
      </c>
      <c r="C675" s="4">
        <f t="shared" si="91"/>
        <v>28</v>
      </c>
      <c r="D675">
        <f t="shared" si="92"/>
        <v>0.72554095800492102</v>
      </c>
    </row>
    <row r="676" spans="1:4" x14ac:dyDescent="0.75">
      <c r="A676" s="3">
        <v>38777</v>
      </c>
      <c r="B676">
        <v>1.64595317182923E-3</v>
      </c>
      <c r="C676" s="4">
        <f t="shared" si="91"/>
        <v>31</v>
      </c>
      <c r="D676">
        <f t="shared" si="92"/>
        <v>2.0088415700772533</v>
      </c>
    </row>
    <row r="677" spans="1:4" x14ac:dyDescent="0.75">
      <c r="A677" s="3">
        <v>38808</v>
      </c>
      <c r="B677">
        <v>1.5308354608582801E-3</v>
      </c>
      <c r="C677" s="4">
        <f t="shared" si="91"/>
        <v>30</v>
      </c>
      <c r="D677">
        <f t="shared" si="92"/>
        <v>1.8080743553260972</v>
      </c>
    </row>
    <row r="678" spans="1:4" x14ac:dyDescent="0.75">
      <c r="A678" s="3">
        <v>38838</v>
      </c>
      <c r="B678">
        <v>2.2666319979382701E-4</v>
      </c>
      <c r="C678" s="4">
        <f t="shared" si="91"/>
        <v>31</v>
      </c>
      <c r="D678">
        <f t="shared" si="92"/>
        <v>0.27663633810829141</v>
      </c>
    </row>
    <row r="679" spans="1:4" x14ac:dyDescent="0.75">
      <c r="A679" s="3">
        <v>38869</v>
      </c>
      <c r="B679" s="5">
        <v>4.0246777511835101E-5</v>
      </c>
      <c r="C679" s="4">
        <f t="shared" si="91"/>
        <v>30</v>
      </c>
      <c r="D679">
        <f t="shared" si="92"/>
        <v>4.7535589659560971E-2</v>
      </c>
    </row>
    <row r="680" spans="1:4" x14ac:dyDescent="0.75">
      <c r="A680" s="3">
        <v>38899</v>
      </c>
      <c r="B680">
        <v>1.8507228486238601E-4</v>
      </c>
      <c r="C680" s="4">
        <f t="shared" si="91"/>
        <v>31</v>
      </c>
      <c r="D680">
        <f t="shared" si="92"/>
        <v>0.22587574523007933</v>
      </c>
    </row>
    <row r="681" spans="1:4" x14ac:dyDescent="0.75">
      <c r="A681" s="3">
        <v>38930</v>
      </c>
      <c r="B681" s="5">
        <v>2.7406845825896002E-6</v>
      </c>
      <c r="C681" s="4">
        <f t="shared" si="91"/>
        <v>31</v>
      </c>
      <c r="D681">
        <f t="shared" si="92"/>
        <v>3.3449318086353355E-3</v>
      </c>
    </row>
    <row r="682" spans="1:4" x14ac:dyDescent="0.75">
      <c r="A682" s="3">
        <v>38961</v>
      </c>
      <c r="B682" s="5">
        <v>1.09103285869799E-5</v>
      </c>
      <c r="C682" s="4">
        <f t="shared" si="91"/>
        <v>30</v>
      </c>
      <c r="D682">
        <f t="shared" si="92"/>
        <v>1.2886221825067721E-2</v>
      </c>
    </row>
    <row r="683" spans="1:4" x14ac:dyDescent="0.75">
      <c r="A683" s="3">
        <v>38991</v>
      </c>
      <c r="B683">
        <v>5.8612753598699099E-4</v>
      </c>
      <c r="C683" s="4">
        <f t="shared" si="91"/>
        <v>31</v>
      </c>
      <c r="D683">
        <f t="shared" si="92"/>
        <v>0.71535289084140452</v>
      </c>
    </row>
    <row r="684" spans="1:4" x14ac:dyDescent="0.75">
      <c r="A684" s="3">
        <v>39022</v>
      </c>
      <c r="B684" s="5">
        <v>7.7381522986336106E-5</v>
      </c>
      <c r="C684" s="4">
        <f t="shared" si="91"/>
        <v>30</v>
      </c>
      <c r="D684">
        <f t="shared" si="92"/>
        <v>9.1395548943730531E-2</v>
      </c>
    </row>
    <row r="685" spans="1:4" x14ac:dyDescent="0.75">
      <c r="A685" s="3">
        <v>39052</v>
      </c>
      <c r="B685">
        <v>5.6161860397382002E-4</v>
      </c>
      <c r="C685" s="4">
        <f t="shared" si="91"/>
        <v>31</v>
      </c>
      <c r="D685">
        <f t="shared" si="92"/>
        <v>0.68544039860960049</v>
      </c>
    </row>
    <row r="686" spans="1:4" x14ac:dyDescent="0.75">
      <c r="A686" s="3">
        <v>39083</v>
      </c>
      <c r="B686">
        <v>1.4979427666161199E-4</v>
      </c>
      <c r="C686" s="4">
        <f t="shared" si="91"/>
        <v>31</v>
      </c>
      <c r="D686">
        <f t="shared" si="92"/>
        <v>0.18281988519945525</v>
      </c>
    </row>
    <row r="687" spans="1:4" x14ac:dyDescent="0.75">
      <c r="A687" s="3">
        <v>39114</v>
      </c>
      <c r="B687">
        <v>9.6044577036995401E-4</v>
      </c>
      <c r="C687" s="4">
        <f t="shared" si="91"/>
        <v>28</v>
      </c>
      <c r="D687">
        <f t="shared" si="92"/>
        <v>1.0587596886731796</v>
      </c>
    </row>
    <row r="688" spans="1:4" x14ac:dyDescent="0.75">
      <c r="A688" s="3">
        <v>39142</v>
      </c>
      <c r="B688">
        <v>5.6904555306872104E-4</v>
      </c>
      <c r="C688" s="4">
        <f t="shared" si="91"/>
        <v>31</v>
      </c>
      <c r="D688">
        <f t="shared" si="92"/>
        <v>0.69450479019499656</v>
      </c>
    </row>
    <row r="689" spans="1:4" x14ac:dyDescent="0.75">
      <c r="A689" s="3">
        <v>39173</v>
      </c>
      <c r="B689">
        <v>1.0755634813408999E-3</v>
      </c>
      <c r="C689" s="4">
        <f t="shared" si="91"/>
        <v>30</v>
      </c>
      <c r="D689">
        <f t="shared" si="92"/>
        <v>1.2703512545021811</v>
      </c>
    </row>
    <row r="690" spans="1:4" x14ac:dyDescent="0.75">
      <c r="A690" s="3">
        <v>39203</v>
      </c>
      <c r="B690" s="5">
        <v>5.69574129753603E-5</v>
      </c>
      <c r="C690" s="4">
        <f t="shared" si="91"/>
        <v>31</v>
      </c>
      <c r="D690">
        <f t="shared" si="92"/>
        <v>6.9514990382018207E-2</v>
      </c>
    </row>
    <row r="691" spans="1:4" x14ac:dyDescent="0.75">
      <c r="A691" s="3">
        <v>39234</v>
      </c>
      <c r="B691" s="5">
        <v>2.7249616595760499E-5</v>
      </c>
      <c r="C691" s="4">
        <f t="shared" si="91"/>
        <v>30</v>
      </c>
      <c r="D691">
        <f t="shared" si="92"/>
        <v>3.2184603910102513E-2</v>
      </c>
    </row>
    <row r="692" spans="1:4" x14ac:dyDescent="0.75">
      <c r="A692" s="3">
        <v>39264</v>
      </c>
      <c r="B692">
        <v>1.16744353189306E-4</v>
      </c>
      <c r="C692" s="4">
        <f t="shared" si="91"/>
        <v>31</v>
      </c>
      <c r="D692">
        <f t="shared" si="92"/>
        <v>0.14248334264444718</v>
      </c>
    </row>
    <row r="693" spans="1:4" x14ac:dyDescent="0.75">
      <c r="A693" s="3">
        <v>39295</v>
      </c>
      <c r="B693">
        <v>1.4645214956890499E-4</v>
      </c>
      <c r="C693" s="4">
        <f t="shared" si="91"/>
        <v>31</v>
      </c>
      <c r="D693">
        <f t="shared" si="92"/>
        <v>0.17874090898602513</v>
      </c>
    </row>
    <row r="694" spans="1:4" x14ac:dyDescent="0.75">
      <c r="A694" s="3">
        <v>39326</v>
      </c>
      <c r="B694">
        <v>8.4829883903696397E-4</v>
      </c>
      <c r="C694" s="4">
        <f t="shared" si="91"/>
        <v>30</v>
      </c>
      <c r="D694">
        <f t="shared" si="92"/>
        <v>1.0019283036830753</v>
      </c>
    </row>
    <row r="695" spans="1:4" x14ac:dyDescent="0.75">
      <c r="A695" s="3">
        <v>39356</v>
      </c>
      <c r="B695">
        <v>1.23428607374716E-4</v>
      </c>
      <c r="C695" s="4">
        <f t="shared" si="91"/>
        <v>31</v>
      </c>
      <c r="D695">
        <f t="shared" si="92"/>
        <v>0.1506412950713025</v>
      </c>
    </row>
    <row r="696" spans="1:4" x14ac:dyDescent="0.75">
      <c r="A696" s="3">
        <v>39387</v>
      </c>
      <c r="B696" s="5">
        <v>7.8866912805315993E-5</v>
      </c>
      <c r="C696" s="4">
        <f t="shared" si="91"/>
        <v>30</v>
      </c>
      <c r="D696">
        <f t="shared" si="92"/>
        <v>9.3149947315097126E-2</v>
      </c>
    </row>
    <row r="697" spans="1:4" x14ac:dyDescent="0.75">
      <c r="A697" s="3">
        <v>39417</v>
      </c>
      <c r="B697">
        <v>5.9095505289867502E-4</v>
      </c>
      <c r="C697" s="4">
        <f t="shared" si="91"/>
        <v>31</v>
      </c>
      <c r="D697">
        <f t="shared" si="92"/>
        <v>0.72124474537190986</v>
      </c>
    </row>
    <row r="698" spans="1:4" x14ac:dyDescent="0.75">
      <c r="A698" s="3">
        <v>39448</v>
      </c>
      <c r="B698">
        <v>1.3615010214945501E-3</v>
      </c>
      <c r="C698" s="4">
        <f t="shared" si="91"/>
        <v>31</v>
      </c>
      <c r="D698">
        <f t="shared" si="92"/>
        <v>1.6616753723566202</v>
      </c>
    </row>
    <row r="699" spans="1:4" x14ac:dyDescent="0.75">
      <c r="A699" s="3">
        <v>39479</v>
      </c>
      <c r="B699">
        <v>8.8172010996401403E-4</v>
      </c>
      <c r="C699" s="4">
        <f t="shared" si="91"/>
        <v>29</v>
      </c>
      <c r="D699">
        <f t="shared" si="92"/>
        <v>1.0066888581375326</v>
      </c>
    </row>
    <row r="700" spans="1:4" x14ac:dyDescent="0.75">
      <c r="A700" s="3">
        <v>39508</v>
      </c>
      <c r="B700">
        <v>1.00405065180525E-4</v>
      </c>
      <c r="C700" s="4">
        <f t="shared" si="91"/>
        <v>31</v>
      </c>
      <c r="D700">
        <f t="shared" si="92"/>
        <v>0.1225416811565774</v>
      </c>
    </row>
    <row r="701" spans="1:4" x14ac:dyDescent="0.75">
      <c r="A701" s="3">
        <v>39539</v>
      </c>
      <c r="B701" s="5">
        <v>5.3401167658048698E-6</v>
      </c>
      <c r="C701" s="4">
        <f t="shared" si="91"/>
        <v>30</v>
      </c>
      <c r="D701">
        <f t="shared" si="92"/>
        <v>6.3072279324424291E-3</v>
      </c>
    </row>
    <row r="702" spans="1:4" x14ac:dyDescent="0.75">
      <c r="A702" s="3">
        <v>39569</v>
      </c>
      <c r="B702">
        <v>5.5456300233366505E-4</v>
      </c>
      <c r="C702" s="4">
        <f t="shared" si="91"/>
        <v>31</v>
      </c>
      <c r="D702">
        <f t="shared" si="92"/>
        <v>0.67682922660347544</v>
      </c>
    </row>
    <row r="703" spans="1:4" x14ac:dyDescent="0.75">
      <c r="A703" s="3">
        <v>39600</v>
      </c>
      <c r="B703" s="5">
        <v>2.3536142048309899E-5</v>
      </c>
      <c r="C703" s="4">
        <f t="shared" si="91"/>
        <v>30</v>
      </c>
      <c r="D703">
        <f t="shared" si="92"/>
        <v>2.7798607981684965E-2</v>
      </c>
    </row>
    <row r="704" spans="1:4" x14ac:dyDescent="0.75">
      <c r="A704" s="3">
        <v>39630</v>
      </c>
      <c r="B704">
        <v>1.43481369930946E-4</v>
      </c>
      <c r="C704" s="4">
        <f t="shared" si="91"/>
        <v>31</v>
      </c>
      <c r="D704">
        <f t="shared" si="92"/>
        <v>0.17511515235186845</v>
      </c>
    </row>
    <row r="705" spans="1:4" x14ac:dyDescent="0.75">
      <c r="A705" s="3">
        <v>39661</v>
      </c>
      <c r="B705" s="5">
        <v>2.79923115052496E-5</v>
      </c>
      <c r="C705" s="4">
        <f t="shared" si="91"/>
        <v>31</v>
      </c>
      <c r="D705">
        <f t="shared" si="92"/>
        <v>3.416386319897765E-2</v>
      </c>
    </row>
    <row r="706" spans="1:4" x14ac:dyDescent="0.75">
      <c r="A706" s="3">
        <v>39692</v>
      </c>
      <c r="B706">
        <v>1.5684987830176601E-4</v>
      </c>
      <c r="C706" s="4">
        <f t="shared" si="91"/>
        <v>30</v>
      </c>
      <c r="D706">
        <f t="shared" si="92"/>
        <v>0.18525586181185075</v>
      </c>
    </row>
    <row r="707" spans="1:4" x14ac:dyDescent="0.75">
      <c r="A707" s="3">
        <v>39722</v>
      </c>
      <c r="B707">
        <v>2.3446149634347101E-4</v>
      </c>
      <c r="C707" s="4">
        <f t="shared" ref="C707:C770" si="93">DAY(EOMONTH(A707,0))</f>
        <v>31</v>
      </c>
      <c r="D707">
        <f t="shared" ref="D707:D770" si="94">C707*B707*39.3701</f>
        <v>0.28615394927295473</v>
      </c>
    </row>
    <row r="708" spans="1:4" x14ac:dyDescent="0.75">
      <c r="A708" s="3">
        <v>39753</v>
      </c>
      <c r="B708">
        <v>5.8389945125851995E-4</v>
      </c>
      <c r="C708" s="4">
        <f t="shared" si="93"/>
        <v>30</v>
      </c>
      <c r="D708">
        <f t="shared" si="94"/>
        <v>0.6896453935797916</v>
      </c>
    </row>
    <row r="709" spans="1:4" x14ac:dyDescent="0.75">
      <c r="A709" s="3">
        <v>39783</v>
      </c>
      <c r="B709">
        <v>8.5201231358441405E-4</v>
      </c>
      <c r="C709" s="4">
        <f t="shared" si="93"/>
        <v>31</v>
      </c>
      <c r="D709">
        <f t="shared" si="94"/>
        <v>1.039858109598542</v>
      </c>
    </row>
    <row r="710" spans="1:4" x14ac:dyDescent="0.75">
      <c r="A710" s="3">
        <v>39814</v>
      </c>
      <c r="B710">
        <v>7.6511700917408201E-4</v>
      </c>
      <c r="C710" s="4">
        <f t="shared" si="93"/>
        <v>31</v>
      </c>
      <c r="D710">
        <f t="shared" si="94"/>
        <v>0.93380472804942039</v>
      </c>
    </row>
    <row r="711" spans="1:4" x14ac:dyDescent="0.75">
      <c r="A711" s="3">
        <v>39845</v>
      </c>
      <c r="B711">
        <v>1.0763061762503899E-3</v>
      </c>
      <c r="C711" s="4">
        <f t="shared" si="93"/>
        <v>28</v>
      </c>
      <c r="D711">
        <f t="shared" si="94"/>
        <v>1.1864798901086733</v>
      </c>
    </row>
    <row r="712" spans="1:4" x14ac:dyDescent="0.75">
      <c r="A712" s="3">
        <v>39873</v>
      </c>
      <c r="B712">
        <v>2.04382352509127E-4</v>
      </c>
      <c r="C712" s="4">
        <f t="shared" si="93"/>
        <v>31</v>
      </c>
      <c r="D712">
        <f t="shared" si="94"/>
        <v>0.24944316335210701</v>
      </c>
    </row>
    <row r="713" spans="1:4" x14ac:dyDescent="0.75">
      <c r="A713" s="3">
        <v>39904</v>
      </c>
      <c r="B713">
        <v>4.3870259645322401E-4</v>
      </c>
      <c r="C713" s="4">
        <f t="shared" si="93"/>
        <v>30</v>
      </c>
      <c r="D713">
        <f t="shared" si="94"/>
        <v>0.51815295277869233</v>
      </c>
    </row>
    <row r="714" spans="1:4" x14ac:dyDescent="0.75">
      <c r="A714" s="3">
        <v>39934</v>
      </c>
      <c r="B714">
        <v>2.17008165970457E-4</v>
      </c>
      <c r="C714" s="4">
        <f t="shared" si="93"/>
        <v>31</v>
      </c>
      <c r="D714">
        <f t="shared" si="94"/>
        <v>0.26485262904727819</v>
      </c>
    </row>
    <row r="715" spans="1:4" x14ac:dyDescent="0.75">
      <c r="A715" s="3">
        <v>39965</v>
      </c>
      <c r="B715">
        <v>8.4681344921798396E-4</v>
      </c>
      <c r="C715" s="4">
        <f t="shared" si="93"/>
        <v>30</v>
      </c>
      <c r="D715">
        <f t="shared" si="94"/>
        <v>1.0001739053117085</v>
      </c>
    </row>
    <row r="716" spans="1:4" x14ac:dyDescent="0.75">
      <c r="A716" s="3">
        <v>39995</v>
      </c>
      <c r="B716" s="5">
        <v>6.8469184072455003E-5</v>
      </c>
      <c r="C716" s="4">
        <f t="shared" si="93"/>
        <v>31</v>
      </c>
      <c r="D716">
        <f t="shared" si="94"/>
        <v>8.3564797339379784E-2</v>
      </c>
    </row>
    <row r="717" spans="1:4" x14ac:dyDescent="0.75">
      <c r="A717" s="3">
        <v>40026</v>
      </c>
      <c r="B717">
        <v>3.2395623293701801E-4</v>
      </c>
      <c r="C717" s="4">
        <f t="shared" si="93"/>
        <v>31</v>
      </c>
      <c r="D717">
        <f t="shared" si="94"/>
        <v>0.3953798678769645</v>
      </c>
    </row>
    <row r="718" spans="1:4" x14ac:dyDescent="0.75">
      <c r="A718" s="3">
        <v>40057</v>
      </c>
      <c r="B718" s="5">
        <v>3.3562523326424697E-5</v>
      </c>
      <c r="C718" s="4">
        <f t="shared" si="93"/>
        <v>30</v>
      </c>
      <c r="D718">
        <f t="shared" si="94"/>
        <v>3.9640796988410186E-2</v>
      </c>
    </row>
    <row r="719" spans="1:4" x14ac:dyDescent="0.75">
      <c r="A719" s="3">
        <v>40087</v>
      </c>
      <c r="B719">
        <v>3.2061410584431198E-4</v>
      </c>
      <c r="C719" s="4">
        <f t="shared" si="93"/>
        <v>31</v>
      </c>
      <c r="D719">
        <f t="shared" si="94"/>
        <v>0.39130089166353554</v>
      </c>
    </row>
    <row r="720" spans="1:4" x14ac:dyDescent="0.75">
      <c r="A720" s="3">
        <v>40118</v>
      </c>
      <c r="B720">
        <v>1.4570945465941599E-4</v>
      </c>
      <c r="C720" s="4">
        <f t="shared" si="93"/>
        <v>30</v>
      </c>
      <c r="D720">
        <f t="shared" si="94"/>
        <v>0.17209787402660021</v>
      </c>
    </row>
    <row r="721" spans="1:4" x14ac:dyDescent="0.75">
      <c r="A721" s="3">
        <v>40148</v>
      </c>
      <c r="B721">
        <v>9.7010080419332402E-4</v>
      </c>
      <c r="C721" s="4">
        <f t="shared" si="93"/>
        <v>31</v>
      </c>
      <c r="D721">
        <f t="shared" si="94"/>
        <v>1.1839819358063193</v>
      </c>
    </row>
    <row r="722" spans="1:4" x14ac:dyDescent="0.75">
      <c r="A722" s="3">
        <v>40179</v>
      </c>
      <c r="B722">
        <v>1.43020030062238E-3</v>
      </c>
      <c r="C722" s="4">
        <f t="shared" si="93"/>
        <v>31</v>
      </c>
      <c r="D722">
        <f t="shared" si="94"/>
        <v>1.7455209945215282</v>
      </c>
    </row>
    <row r="723" spans="1:4" x14ac:dyDescent="0.75">
      <c r="A723" s="3">
        <v>40210</v>
      </c>
      <c r="B723">
        <v>1.31285450492296E-3</v>
      </c>
      <c r="C723" s="4">
        <f t="shared" si="93"/>
        <v>28</v>
      </c>
      <c r="D723">
        <f t="shared" si="94"/>
        <v>1.4472419680394881</v>
      </c>
    </row>
    <row r="724" spans="1:4" x14ac:dyDescent="0.75">
      <c r="A724" s="3">
        <v>40238</v>
      </c>
      <c r="B724">
        <v>9.6453059237214896E-4</v>
      </c>
      <c r="C724" s="4">
        <f t="shared" si="93"/>
        <v>31</v>
      </c>
      <c r="D724">
        <f t="shared" si="94"/>
        <v>1.177183642117273</v>
      </c>
    </row>
    <row r="725" spans="1:4" x14ac:dyDescent="0.75">
      <c r="A725" s="3">
        <v>40269</v>
      </c>
      <c r="B725">
        <v>1.18511098049068E-3</v>
      </c>
      <c r="C725" s="4">
        <f t="shared" si="93"/>
        <v>30</v>
      </c>
      <c r="D725">
        <f t="shared" si="94"/>
        <v>1.3997381343904836</v>
      </c>
    </row>
    <row r="726" spans="1:4" x14ac:dyDescent="0.75">
      <c r="A726" s="3">
        <v>40299</v>
      </c>
      <c r="B726">
        <v>2.9573382637639701E-4</v>
      </c>
      <c r="C726" s="4">
        <f t="shared" si="93"/>
        <v>31</v>
      </c>
      <c r="D726">
        <f t="shared" si="94"/>
        <v>0.36093517985246304</v>
      </c>
    </row>
    <row r="727" spans="1:4" x14ac:dyDescent="0.75">
      <c r="A727" s="3">
        <v>40330</v>
      </c>
      <c r="B727" s="5">
        <v>5.3243938427909699E-5</v>
      </c>
      <c r="C727" s="4">
        <f t="shared" si="93"/>
        <v>30</v>
      </c>
      <c r="D727">
        <f t="shared" si="94"/>
        <v>6.288657540901943E-2</v>
      </c>
    </row>
    <row r="728" spans="1:4" x14ac:dyDescent="0.75">
      <c r="A728" s="3">
        <v>40360</v>
      </c>
      <c r="B728" s="5">
        <v>8.7779251719195402E-5</v>
      </c>
      <c r="C728" s="4">
        <f t="shared" si="93"/>
        <v>31</v>
      </c>
      <c r="D728">
        <f t="shared" si="94"/>
        <v>0.10713221546140674</v>
      </c>
    </row>
    <row r="729" spans="1:4" x14ac:dyDescent="0.75">
      <c r="A729" s="3">
        <v>40391</v>
      </c>
      <c r="B729" s="5">
        <v>3.2077133507444803E-5</v>
      </c>
      <c r="C729" s="4">
        <f t="shared" si="93"/>
        <v>31</v>
      </c>
      <c r="D729">
        <f t="shared" si="94"/>
        <v>3.914927857094503E-2</v>
      </c>
    </row>
    <row r="730" spans="1:4" x14ac:dyDescent="0.75">
      <c r="A730" s="3">
        <v>40422</v>
      </c>
      <c r="B730" s="5">
        <v>9.4463505904605893E-5</v>
      </c>
      <c r="C730" s="4">
        <f t="shared" si="93"/>
        <v>30</v>
      </c>
      <c r="D730">
        <f t="shared" si="94"/>
        <v>0.11157113021444774</v>
      </c>
    </row>
    <row r="731" spans="1:4" x14ac:dyDescent="0.75">
      <c r="A731" s="3">
        <v>40452</v>
      </c>
      <c r="B731">
        <v>8.20447779931088E-4</v>
      </c>
      <c r="C731" s="4">
        <f t="shared" si="93"/>
        <v>31</v>
      </c>
      <c r="D731">
        <f t="shared" si="94"/>
        <v>1.0013344453606128</v>
      </c>
    </row>
    <row r="732" spans="1:4" x14ac:dyDescent="0.75">
      <c r="A732" s="3">
        <v>40483</v>
      </c>
      <c r="B732">
        <v>8.9768805051804797E-4</v>
      </c>
      <c r="C732" s="4">
        <f t="shared" si="93"/>
        <v>30</v>
      </c>
      <c r="D732">
        <f t="shared" si="94"/>
        <v>1.060262049531018</v>
      </c>
    </row>
    <row r="733" spans="1:4" x14ac:dyDescent="0.75">
      <c r="A733" s="3">
        <v>40513</v>
      </c>
      <c r="B733">
        <v>2.2274832859599E-3</v>
      </c>
      <c r="C733" s="4">
        <f t="shared" si="93"/>
        <v>31</v>
      </c>
      <c r="D733">
        <f t="shared" si="94"/>
        <v>2.7185834312136659</v>
      </c>
    </row>
    <row r="734" spans="1:4" x14ac:dyDescent="0.75">
      <c r="A734" s="3">
        <v>40544</v>
      </c>
      <c r="B734">
        <v>2.0661043723759601E-4</v>
      </c>
      <c r="C734" s="4">
        <f t="shared" si="93"/>
        <v>31</v>
      </c>
      <c r="D734">
        <f t="shared" si="94"/>
        <v>0.25216248082772424</v>
      </c>
    </row>
    <row r="735" spans="1:4" x14ac:dyDescent="0.75">
      <c r="A735" s="3">
        <v>40575</v>
      </c>
      <c r="B735">
        <v>8.89147059058913E-4</v>
      </c>
      <c r="C735" s="4">
        <f t="shared" si="93"/>
        <v>28</v>
      </c>
      <c r="D735">
        <f t="shared" si="94"/>
        <v>0.98016264163594868</v>
      </c>
    </row>
    <row r="736" spans="1:4" x14ac:dyDescent="0.75">
      <c r="A736" s="3">
        <v>40603</v>
      </c>
      <c r="B736">
        <v>1.0180046258554301E-3</v>
      </c>
      <c r="C736" s="4">
        <f t="shared" si="93"/>
        <v>31</v>
      </c>
      <c r="D736">
        <f t="shared" si="94"/>
        <v>1.2424472615321167</v>
      </c>
    </row>
    <row r="737" spans="1:4" x14ac:dyDescent="0.75">
      <c r="A737" s="3">
        <v>40634</v>
      </c>
      <c r="B737">
        <v>4.03795935707194E-4</v>
      </c>
      <c r="C737" s="4">
        <f t="shared" si="93"/>
        <v>30</v>
      </c>
      <c r="D737">
        <f t="shared" si="94"/>
        <v>0.47692459105157392</v>
      </c>
    </row>
    <row r="738" spans="1:4" x14ac:dyDescent="0.75">
      <c r="A738" s="3">
        <v>40664</v>
      </c>
      <c r="B738">
        <v>6.15092637457102E-4</v>
      </c>
      <c r="C738" s="4">
        <f t="shared" si="93"/>
        <v>31</v>
      </c>
      <c r="D738">
        <f t="shared" si="94"/>
        <v>0.75070401802444542</v>
      </c>
    </row>
    <row r="739" spans="1:4" x14ac:dyDescent="0.75">
      <c r="A739" s="3">
        <v>40695</v>
      </c>
      <c r="B739" s="5">
        <v>5.3986633337400497E-5</v>
      </c>
      <c r="C739" s="4">
        <f t="shared" si="93"/>
        <v>30</v>
      </c>
      <c r="D739">
        <f t="shared" si="94"/>
        <v>6.376377459470374E-2</v>
      </c>
    </row>
    <row r="740" spans="1:4" x14ac:dyDescent="0.75">
      <c r="A740" s="3">
        <v>40725</v>
      </c>
      <c r="B740">
        <v>3.0464616529027799E-4</v>
      </c>
      <c r="C740" s="4">
        <f t="shared" si="93"/>
        <v>31</v>
      </c>
      <c r="D740">
        <f t="shared" si="94"/>
        <v>0.37181244975493799</v>
      </c>
    </row>
    <row r="741" spans="1:4" x14ac:dyDescent="0.75">
      <c r="A741" s="3">
        <v>40756</v>
      </c>
      <c r="B741" s="5">
        <v>5.80714553395957E-5</v>
      </c>
      <c r="C741" s="4">
        <f t="shared" si="93"/>
        <v>31</v>
      </c>
      <c r="D741">
        <f t="shared" si="94"/>
        <v>7.0874649119827923E-2</v>
      </c>
    </row>
    <row r="742" spans="1:4" x14ac:dyDescent="0.75">
      <c r="A742" s="3">
        <v>40787</v>
      </c>
      <c r="B742">
        <v>1.00405065180525E-4</v>
      </c>
      <c r="C742" s="4">
        <f t="shared" si="93"/>
        <v>30</v>
      </c>
      <c r="D742">
        <f t="shared" si="94"/>
        <v>0.11858872369991361</v>
      </c>
    </row>
    <row r="743" spans="1:4" x14ac:dyDescent="0.75">
      <c r="A743" s="3">
        <v>40817</v>
      </c>
      <c r="B743">
        <v>5.2448385849932096E-4</v>
      </c>
      <c r="C743" s="4">
        <f t="shared" si="93"/>
        <v>31</v>
      </c>
      <c r="D743">
        <f t="shared" si="94"/>
        <v>0.64011844068262769</v>
      </c>
    </row>
    <row r="744" spans="1:4" x14ac:dyDescent="0.75">
      <c r="A744" s="3">
        <v>40848</v>
      </c>
      <c r="B744">
        <v>3.0873098729247299E-4</v>
      </c>
      <c r="C744" s="4">
        <f t="shared" si="93"/>
        <v>30</v>
      </c>
      <c r="D744">
        <f t="shared" si="94"/>
        <v>0.36464309528410177</v>
      </c>
    </row>
    <row r="745" spans="1:4" x14ac:dyDescent="0.75">
      <c r="A745" s="3">
        <v>40878</v>
      </c>
      <c r="B745" s="5">
        <v>2.0194014955605598E-5</v>
      </c>
      <c r="C745" s="4">
        <f t="shared" si="93"/>
        <v>31</v>
      </c>
      <c r="D745">
        <f t="shared" si="94"/>
        <v>2.4646252034314326E-2</v>
      </c>
    </row>
    <row r="746" spans="1:4" x14ac:dyDescent="0.75">
      <c r="A746" s="3">
        <v>40909</v>
      </c>
      <c r="B746">
        <v>5.1668556194967496E-4</v>
      </c>
      <c r="C746" s="4">
        <f t="shared" si="93"/>
        <v>31</v>
      </c>
      <c r="D746">
        <f t="shared" si="94"/>
        <v>0.63060082951796192</v>
      </c>
    </row>
    <row r="747" spans="1:4" x14ac:dyDescent="0.75">
      <c r="A747" s="3">
        <v>40940</v>
      </c>
      <c r="B747">
        <v>4.6915308774231503E-4</v>
      </c>
      <c r="C747" s="4">
        <f t="shared" si="93"/>
        <v>29</v>
      </c>
      <c r="D747">
        <f t="shared" si="94"/>
        <v>0.53564751541198774</v>
      </c>
    </row>
    <row r="748" spans="1:4" x14ac:dyDescent="0.75">
      <c r="A748" s="3">
        <v>40969</v>
      </c>
      <c r="B748">
        <v>4.3498912190577301E-4</v>
      </c>
      <c r="C748" s="4">
        <f t="shared" si="93"/>
        <v>31</v>
      </c>
      <c r="D748">
        <f t="shared" si="94"/>
        <v>0.5308925220786167</v>
      </c>
    </row>
    <row r="749" spans="1:4" x14ac:dyDescent="0.75">
      <c r="A749" s="3">
        <v>41000</v>
      </c>
      <c r="B749">
        <v>7.4654963643683205E-4</v>
      </c>
      <c r="C749" s="4">
        <f t="shared" si="93"/>
        <v>30</v>
      </c>
      <c r="D749">
        <f t="shared" si="94"/>
        <v>0.88175201524445157</v>
      </c>
    </row>
    <row r="750" spans="1:4" x14ac:dyDescent="0.75">
      <c r="A750" s="3">
        <v>41030</v>
      </c>
      <c r="B750">
        <v>2.1812220833469201E-4</v>
      </c>
      <c r="C750" s="4">
        <f t="shared" si="93"/>
        <v>31</v>
      </c>
      <c r="D750">
        <f t="shared" si="94"/>
        <v>0.26621228778508743</v>
      </c>
    </row>
    <row r="751" spans="1:4" x14ac:dyDescent="0.75">
      <c r="A751" s="3">
        <v>41061</v>
      </c>
      <c r="B751" s="5">
        <v>4.2260744015695101E-6</v>
      </c>
      <c r="C751" s="4">
        <f t="shared" si="93"/>
        <v>30</v>
      </c>
      <c r="D751">
        <f t="shared" si="94"/>
        <v>4.9914291539169533E-3</v>
      </c>
    </row>
    <row r="752" spans="1:4" x14ac:dyDescent="0.75">
      <c r="A752" s="3">
        <v>41091</v>
      </c>
      <c r="B752">
        <v>2.3854631834566601E-4</v>
      </c>
      <c r="C752" s="4">
        <f t="shared" si="93"/>
        <v>31</v>
      </c>
      <c r="D752">
        <f t="shared" si="94"/>
        <v>0.29113936464492185</v>
      </c>
    </row>
    <row r="753" spans="1:4" x14ac:dyDescent="0.75">
      <c r="A753" s="3">
        <v>41122</v>
      </c>
      <c r="B753">
        <v>4.8957719775328905E-4</v>
      </c>
      <c r="C753" s="4">
        <f t="shared" si="93"/>
        <v>31</v>
      </c>
      <c r="D753">
        <f t="shared" si="94"/>
        <v>0.59751580023126971</v>
      </c>
    </row>
    <row r="754" spans="1:4" x14ac:dyDescent="0.75">
      <c r="A754" s="3">
        <v>41153</v>
      </c>
      <c r="B754" s="5">
        <v>8.3323082262255698E-5</v>
      </c>
      <c r="C754" s="4">
        <f t="shared" si="93"/>
        <v>30</v>
      </c>
      <c r="D754">
        <f t="shared" si="94"/>
        <v>9.8413142429196993E-2</v>
      </c>
    </row>
    <row r="755" spans="1:4" x14ac:dyDescent="0.75">
      <c r="A755" s="3">
        <v>41183</v>
      </c>
      <c r="B755">
        <v>6.8082113694696697E-4</v>
      </c>
      <c r="C755" s="4">
        <f t="shared" si="93"/>
        <v>31</v>
      </c>
      <c r="D755">
        <f t="shared" si="94"/>
        <v>0.83092388355518942</v>
      </c>
    </row>
    <row r="756" spans="1:4" x14ac:dyDescent="0.75">
      <c r="A756" s="3">
        <v>41214</v>
      </c>
      <c r="B756">
        <v>3.7260274950861401E-4</v>
      </c>
      <c r="C756" s="4">
        <f t="shared" si="93"/>
        <v>30</v>
      </c>
      <c r="D756">
        <f t="shared" si="94"/>
        <v>0.44008222525287255</v>
      </c>
    </row>
    <row r="757" spans="1:4" x14ac:dyDescent="0.75">
      <c r="A757" s="3">
        <v>41244</v>
      </c>
      <c r="B757">
        <v>7.5249119571275198E-4</v>
      </c>
      <c r="C757" s="4">
        <f t="shared" si="93"/>
        <v>31</v>
      </c>
      <c r="D757">
        <f t="shared" si="94"/>
        <v>0.91839526235424906</v>
      </c>
    </row>
    <row r="758" spans="1:4" x14ac:dyDescent="0.75">
      <c r="A758" s="3">
        <v>41275</v>
      </c>
      <c r="B758">
        <v>6.0840838327169103E-4</v>
      </c>
      <c r="C758" s="4">
        <f t="shared" si="93"/>
        <v>31</v>
      </c>
      <c r="D758">
        <f t="shared" si="94"/>
        <v>0.74254606559758896</v>
      </c>
    </row>
    <row r="759" spans="1:4" x14ac:dyDescent="0.75">
      <c r="A759" s="3">
        <v>41306</v>
      </c>
      <c r="B759">
        <v>6.9010482331559103E-4</v>
      </c>
      <c r="C759" s="4">
        <f t="shared" si="93"/>
        <v>28</v>
      </c>
      <c r="D759">
        <f t="shared" si="94"/>
        <v>0.76074588532368015</v>
      </c>
    </row>
    <row r="760" spans="1:4" x14ac:dyDescent="0.75">
      <c r="A760" s="3">
        <v>41334</v>
      </c>
      <c r="B760">
        <v>1.9881214068795199E-4</v>
      </c>
      <c r="C760" s="4">
        <f t="shared" si="93"/>
        <v>31</v>
      </c>
      <c r="D760">
        <f t="shared" si="94"/>
        <v>0.2426448696630609</v>
      </c>
    </row>
    <row r="761" spans="1:4" x14ac:dyDescent="0.75">
      <c r="A761" s="3">
        <v>41365</v>
      </c>
      <c r="B761">
        <v>1.5722122575651101E-4</v>
      </c>
      <c r="C761" s="4">
        <f t="shared" si="93"/>
        <v>30</v>
      </c>
      <c r="D761">
        <f t="shared" si="94"/>
        <v>0.18569446140469242</v>
      </c>
    </row>
    <row r="762" spans="1:4" x14ac:dyDescent="0.75">
      <c r="A762" s="3">
        <v>41395</v>
      </c>
      <c r="B762">
        <v>2.3891766580041299E-4</v>
      </c>
      <c r="C762" s="4">
        <f t="shared" si="93"/>
        <v>31</v>
      </c>
      <c r="D762">
        <f t="shared" si="94"/>
        <v>0.29159258422419404</v>
      </c>
    </row>
    <row r="763" spans="1:4" x14ac:dyDescent="0.75">
      <c r="A763" s="3">
        <v>41426</v>
      </c>
      <c r="B763" s="5">
        <v>6.8255065847847704E-6</v>
      </c>
      <c r="C763" s="4">
        <f t="shared" si="93"/>
        <v>30</v>
      </c>
      <c r="D763">
        <f t="shared" si="94"/>
        <v>8.0616263038090462E-3</v>
      </c>
    </row>
    <row r="764" spans="1:4" x14ac:dyDescent="0.75">
      <c r="A764" s="3">
        <v>41456</v>
      </c>
      <c r="B764">
        <v>3.1244446183992198E-4</v>
      </c>
      <c r="C764" s="4">
        <f t="shared" si="93"/>
        <v>31</v>
      </c>
      <c r="D764">
        <f t="shared" si="94"/>
        <v>0.38133006091960125</v>
      </c>
    </row>
    <row r="765" spans="1:4" x14ac:dyDescent="0.75">
      <c r="A765" s="3">
        <v>41487</v>
      </c>
      <c r="B765" s="5">
        <v>3.9504082602345997E-5</v>
      </c>
      <c r="C765" s="4">
        <f t="shared" si="93"/>
        <v>31</v>
      </c>
      <c r="D765">
        <f t="shared" si="94"/>
        <v>4.8213670156341287E-2</v>
      </c>
    </row>
    <row r="766" spans="1:4" x14ac:dyDescent="0.75">
      <c r="A766" s="3">
        <v>41518</v>
      </c>
      <c r="B766">
        <v>2.8459340273404699E-4</v>
      </c>
      <c r="C766" s="4">
        <f t="shared" si="93"/>
        <v>30</v>
      </c>
      <c r="D766">
        <f t="shared" si="94"/>
        <v>0.33613412174939111</v>
      </c>
    </row>
    <row r="767" spans="1:4" x14ac:dyDescent="0.75">
      <c r="A767" s="3">
        <v>41548</v>
      </c>
      <c r="B767">
        <v>3.1801467366109699E-4</v>
      </c>
      <c r="C767" s="4">
        <f t="shared" si="93"/>
        <v>31</v>
      </c>
      <c r="D767">
        <f t="shared" si="94"/>
        <v>0.38812835460864736</v>
      </c>
    </row>
    <row r="768" spans="1:4" x14ac:dyDescent="0.75">
      <c r="A768" s="3">
        <v>41579</v>
      </c>
      <c r="B768">
        <v>5.0480244339783402E-4</v>
      </c>
      <c r="C768" s="4">
        <f t="shared" si="93"/>
        <v>30</v>
      </c>
      <c r="D768">
        <f t="shared" si="94"/>
        <v>0.59622368030451189</v>
      </c>
    </row>
    <row r="769" spans="1:4" x14ac:dyDescent="0.75">
      <c r="A769" s="3">
        <v>41609</v>
      </c>
      <c r="B769">
        <v>2.8422205527930201E-4</v>
      </c>
      <c r="C769" s="4">
        <f t="shared" si="93"/>
        <v>31</v>
      </c>
      <c r="D769">
        <f t="shared" si="94"/>
        <v>0.34688537289510107</v>
      </c>
    </row>
    <row r="770" spans="1:4" x14ac:dyDescent="0.75">
      <c r="A770" s="3">
        <v>41640</v>
      </c>
      <c r="B770">
        <v>1.56107183392276E-4</v>
      </c>
      <c r="C770" s="4">
        <f t="shared" si="93"/>
        <v>31</v>
      </c>
      <c r="D770">
        <f t="shared" si="94"/>
        <v>0.1905246180470396</v>
      </c>
    </row>
    <row r="771" spans="1:4" x14ac:dyDescent="0.75">
      <c r="A771" s="3">
        <v>41671</v>
      </c>
      <c r="B771">
        <v>4.00453808614489E-4</v>
      </c>
      <c r="C771" s="4">
        <f t="shared" ref="C771:C834" si="95">DAY(EOMONTH(A771,0))</f>
        <v>28</v>
      </c>
      <c r="D771">
        <f t="shared" ref="D771:D834" si="96">C771*B771*39.3701</f>
        <v>0.44144538173493225</v>
      </c>
    </row>
    <row r="772" spans="1:4" x14ac:dyDescent="0.75">
      <c r="A772" s="3">
        <v>41699</v>
      </c>
      <c r="B772">
        <v>4.2607678299189398E-4</v>
      </c>
      <c r="C772" s="4">
        <f t="shared" si="95"/>
        <v>31</v>
      </c>
      <c r="D772">
        <f t="shared" si="96"/>
        <v>0.52001525217614408</v>
      </c>
    </row>
    <row r="773" spans="1:4" x14ac:dyDescent="0.75">
      <c r="A773" s="3">
        <v>41730</v>
      </c>
      <c r="B773">
        <v>5.4453662105554996E-4</v>
      </c>
      <c r="C773" s="4">
        <f t="shared" si="95"/>
        <v>30</v>
      </c>
      <c r="D773">
        <f t="shared" si="96"/>
        <v>0.64315383673857318</v>
      </c>
    </row>
    <row r="774" spans="1:4" x14ac:dyDescent="0.75">
      <c r="A774" s="3">
        <v>41760</v>
      </c>
      <c r="B774">
        <v>1.79502073041211E-4</v>
      </c>
      <c r="C774" s="4">
        <f t="shared" si="95"/>
        <v>31</v>
      </c>
      <c r="D774">
        <f t="shared" si="96"/>
        <v>0.21907745154103322</v>
      </c>
    </row>
    <row r="775" spans="1:4" x14ac:dyDescent="0.75">
      <c r="A775" s="3">
        <v>41791</v>
      </c>
      <c r="B775" s="5">
        <v>2.83636589599959E-5</v>
      </c>
      <c r="C775" s="4">
        <f t="shared" si="95"/>
        <v>30</v>
      </c>
      <c r="D775">
        <f t="shared" si="96"/>
        <v>3.3500402688628042E-2</v>
      </c>
    </row>
    <row r="776" spans="1:4" x14ac:dyDescent="0.75">
      <c r="A776" s="3">
        <v>41821</v>
      </c>
      <c r="B776">
        <v>2.5117213180699601E-4</v>
      </c>
      <c r="C776" s="4">
        <f t="shared" si="95"/>
        <v>31</v>
      </c>
      <c r="D776">
        <f t="shared" si="96"/>
        <v>0.306548830340093</v>
      </c>
    </row>
    <row r="777" spans="1:4" x14ac:dyDescent="0.75">
      <c r="A777" s="3">
        <v>41852</v>
      </c>
      <c r="B777">
        <v>6.2549036618996098E-4</v>
      </c>
      <c r="C777" s="4">
        <f t="shared" si="95"/>
        <v>31</v>
      </c>
      <c r="D777">
        <f t="shared" si="96"/>
        <v>0.76339416624399692</v>
      </c>
    </row>
    <row r="778" spans="1:4" x14ac:dyDescent="0.75">
      <c r="A778" s="3">
        <v>41883</v>
      </c>
      <c r="B778">
        <v>7.0533006896013599E-4</v>
      </c>
      <c r="C778" s="4">
        <f t="shared" si="95"/>
        <v>30</v>
      </c>
      <c r="D778">
        <f t="shared" si="96"/>
        <v>0.83306746043902347</v>
      </c>
    </row>
    <row r="779" spans="1:4" x14ac:dyDescent="0.75">
      <c r="A779" s="3">
        <v>41913</v>
      </c>
      <c r="B779" s="5">
        <v>1.62664221835424E-6</v>
      </c>
      <c r="C779" s="4">
        <f t="shared" si="95"/>
        <v>31</v>
      </c>
      <c r="D779">
        <f t="shared" si="96"/>
        <v>1.9852730708256761E-3</v>
      </c>
    </row>
    <row r="780" spans="1:4" x14ac:dyDescent="0.75">
      <c r="A780" s="3">
        <v>41944</v>
      </c>
      <c r="B780">
        <v>2.6973950454424797E-4</v>
      </c>
      <c r="C780" s="4">
        <f t="shared" si="95"/>
        <v>30</v>
      </c>
      <c r="D780">
        <f t="shared" si="96"/>
        <v>0.31859013803572489</v>
      </c>
    </row>
    <row r="781" spans="1:4" x14ac:dyDescent="0.75">
      <c r="A781" s="3">
        <v>41974</v>
      </c>
      <c r="B781">
        <v>7.6214622953612199E-4</v>
      </c>
      <c r="C781" s="4">
        <f t="shared" si="95"/>
        <v>31</v>
      </c>
      <c r="D781">
        <f t="shared" si="96"/>
        <v>0.9301789714152624</v>
      </c>
    </row>
    <row r="782" spans="1:4" x14ac:dyDescent="0.75">
      <c r="A782" s="3">
        <v>42005</v>
      </c>
      <c r="B782">
        <v>3.2209949566329199E-4</v>
      </c>
      <c r="C782" s="4">
        <f t="shared" si="95"/>
        <v>31</v>
      </c>
      <c r="D782">
        <f t="shared" si="96"/>
        <v>0.39311376998061454</v>
      </c>
    </row>
    <row r="783" spans="1:4" x14ac:dyDescent="0.75">
      <c r="A783" s="3">
        <v>42036</v>
      </c>
      <c r="B783">
        <v>1.5684987830176601E-4</v>
      </c>
      <c r="C783" s="4">
        <f t="shared" si="95"/>
        <v>28</v>
      </c>
      <c r="D783">
        <f t="shared" si="96"/>
        <v>0.17290547102439402</v>
      </c>
    </row>
    <row r="784" spans="1:4" x14ac:dyDescent="0.75">
      <c r="A784" s="3">
        <v>42064</v>
      </c>
      <c r="B784">
        <v>2.4894404707852702E-4</v>
      </c>
      <c r="C784" s="4">
        <f t="shared" si="95"/>
        <v>31</v>
      </c>
      <c r="D784">
        <f t="shared" si="96"/>
        <v>0.30382951286447585</v>
      </c>
    </row>
    <row r="785" spans="1:4" x14ac:dyDescent="0.75">
      <c r="A785" s="3">
        <v>42095</v>
      </c>
      <c r="B785">
        <v>1.5833526812074599E-4</v>
      </c>
      <c r="C785" s="4">
        <f t="shared" si="95"/>
        <v>30</v>
      </c>
      <c r="D785">
        <f t="shared" si="96"/>
        <v>0.18701026018321745</v>
      </c>
    </row>
    <row r="786" spans="1:4" x14ac:dyDescent="0.75">
      <c r="A786" s="3">
        <v>42125</v>
      </c>
      <c r="B786">
        <v>1.4060627160639499E-3</v>
      </c>
      <c r="C786" s="4">
        <f t="shared" si="95"/>
        <v>31</v>
      </c>
      <c r="D786">
        <f t="shared" si="96"/>
        <v>1.7160617218689886</v>
      </c>
    </row>
    <row r="787" spans="1:4" x14ac:dyDescent="0.75">
      <c r="A787" s="3">
        <v>42156</v>
      </c>
      <c r="B787">
        <v>3.4920785985967801E-4</v>
      </c>
      <c r="C787" s="4">
        <f t="shared" si="95"/>
        <v>30</v>
      </c>
      <c r="D787">
        <f t="shared" si="96"/>
        <v>0.4124504509038453</v>
      </c>
    </row>
    <row r="788" spans="1:4" x14ac:dyDescent="0.75">
      <c r="A788" s="3">
        <v>42186</v>
      </c>
      <c r="B788">
        <v>2.1886490324418101E-4</v>
      </c>
      <c r="C788" s="4">
        <f t="shared" si="95"/>
        <v>31</v>
      </c>
      <c r="D788">
        <f t="shared" si="96"/>
        <v>0.26711872694362565</v>
      </c>
    </row>
    <row r="789" spans="1:4" x14ac:dyDescent="0.75">
      <c r="A789" s="3">
        <v>42217</v>
      </c>
      <c r="B789">
        <v>2.6751141981577698E-4</v>
      </c>
      <c r="C789" s="4">
        <f t="shared" si="95"/>
        <v>31</v>
      </c>
      <c r="D789">
        <f t="shared" si="96"/>
        <v>0.32649049182796275</v>
      </c>
    </row>
    <row r="790" spans="1:4" x14ac:dyDescent="0.75">
      <c r="A790" s="3">
        <v>42248</v>
      </c>
      <c r="B790">
        <v>3.0576020765451302E-4</v>
      </c>
      <c r="C790" s="4">
        <f t="shared" si="95"/>
        <v>30</v>
      </c>
      <c r="D790">
        <f t="shared" si="96"/>
        <v>0.3611342985413683</v>
      </c>
    </row>
    <row r="791" spans="1:4" x14ac:dyDescent="0.75">
      <c r="A791" s="3">
        <v>42278</v>
      </c>
      <c r="B791">
        <v>2.2831854041716502E-3</v>
      </c>
      <c r="C791" s="4">
        <f t="shared" si="95"/>
        <v>31</v>
      </c>
      <c r="D791">
        <f t="shared" si="96"/>
        <v>2.7865663681041268</v>
      </c>
    </row>
    <row r="792" spans="1:4" x14ac:dyDescent="0.75">
      <c r="A792" s="3">
        <v>42309</v>
      </c>
      <c r="B792">
        <v>7.4766367880106795E-4</v>
      </c>
      <c r="C792" s="4">
        <f t="shared" si="95"/>
        <v>30</v>
      </c>
      <c r="D792">
        <f t="shared" si="96"/>
        <v>0.88306781402297774</v>
      </c>
    </row>
    <row r="793" spans="1:4" x14ac:dyDescent="0.75">
      <c r="A793" s="3">
        <v>42339</v>
      </c>
      <c r="B793">
        <v>2.8050858073185199E-4</v>
      </c>
      <c r="C793" s="4">
        <f t="shared" si="95"/>
        <v>31</v>
      </c>
      <c r="D793">
        <f t="shared" si="96"/>
        <v>0.34235317710240365</v>
      </c>
    </row>
    <row r="794" spans="1:4" x14ac:dyDescent="0.75">
      <c r="A794" s="3">
        <v>42370</v>
      </c>
      <c r="B794">
        <v>1.62367232454453E-3</v>
      </c>
      <c r="C794" s="4">
        <f t="shared" si="95"/>
        <v>31</v>
      </c>
      <c r="D794">
        <f t="shared" si="96"/>
        <v>1.9816483953210686</v>
      </c>
    </row>
    <row r="795" spans="1:4" x14ac:dyDescent="0.75">
      <c r="A795" s="3">
        <v>42401</v>
      </c>
      <c r="B795">
        <v>4.2459139317291403E-4</v>
      </c>
      <c r="C795" s="4">
        <f t="shared" si="95"/>
        <v>29</v>
      </c>
      <c r="D795">
        <f t="shared" si="96"/>
        <v>0.48476996264235134</v>
      </c>
    </row>
    <row r="796" spans="1:4" x14ac:dyDescent="0.75">
      <c r="A796" s="3">
        <v>42430</v>
      </c>
      <c r="B796">
        <v>7.6697374644780797E-4</v>
      </c>
      <c r="C796" s="4">
        <f t="shared" si="95"/>
        <v>31</v>
      </c>
      <c r="D796">
        <f t="shared" si="96"/>
        <v>0.93607082594577029</v>
      </c>
    </row>
    <row r="797" spans="1:4" x14ac:dyDescent="0.75">
      <c r="A797" s="3">
        <v>42461</v>
      </c>
      <c r="B797">
        <v>7.5806140753392705E-4</v>
      </c>
      <c r="C797" s="4">
        <f t="shared" si="95"/>
        <v>30</v>
      </c>
      <c r="D797">
        <f t="shared" si="96"/>
        <v>0.89534860262254379</v>
      </c>
    </row>
    <row r="798" spans="1:4" x14ac:dyDescent="0.75">
      <c r="A798" s="3">
        <v>42491</v>
      </c>
      <c r="B798">
        <v>4.82150248658389E-4</v>
      </c>
      <c r="C798" s="4">
        <f t="shared" si="95"/>
        <v>31</v>
      </c>
      <c r="D798">
        <f t="shared" si="96"/>
        <v>0.58845140864587486</v>
      </c>
    </row>
    <row r="799" spans="1:4" x14ac:dyDescent="0.75">
      <c r="A799" s="3">
        <v>42522</v>
      </c>
      <c r="B799">
        <v>4.1902118135173902E-4</v>
      </c>
      <c r="C799" s="4">
        <f t="shared" si="95"/>
        <v>30</v>
      </c>
      <c r="D799">
        <f t="shared" si="96"/>
        <v>0.49490717435808307</v>
      </c>
    </row>
    <row r="800" spans="1:4" x14ac:dyDescent="0.75">
      <c r="A800" s="3">
        <v>42552</v>
      </c>
      <c r="B800" s="5">
        <v>8.2209039898020406E-5</v>
      </c>
      <c r="C800" s="4">
        <f t="shared" si="95"/>
        <v>31</v>
      </c>
      <c r="D800">
        <f t="shared" si="96"/>
        <v>0.10033392177236065</v>
      </c>
    </row>
    <row r="801" spans="1:4" x14ac:dyDescent="0.75">
      <c r="A801" s="3">
        <v>42583</v>
      </c>
      <c r="B801" s="5">
        <v>3.5790608054895397E-5</v>
      </c>
      <c r="C801" s="4">
        <f t="shared" si="95"/>
        <v>31</v>
      </c>
      <c r="D801">
        <f t="shared" si="96"/>
        <v>4.3681474363643155E-2</v>
      </c>
    </row>
    <row r="802" spans="1:4" x14ac:dyDescent="0.75">
      <c r="A802" s="3">
        <v>42614</v>
      </c>
      <c r="B802">
        <v>4.0268189334295799E-4</v>
      </c>
      <c r="C802" s="4">
        <f t="shared" si="95"/>
        <v>30</v>
      </c>
      <c r="D802">
        <f t="shared" si="96"/>
        <v>0.4756087922730477</v>
      </c>
    </row>
    <row r="803" spans="1:4" x14ac:dyDescent="0.75">
      <c r="A803" s="3">
        <v>42644</v>
      </c>
      <c r="B803">
        <v>2.6491198763256199E-4</v>
      </c>
      <c r="C803" s="4">
        <f t="shared" si="95"/>
        <v>31</v>
      </c>
      <c r="D803">
        <f t="shared" si="96"/>
        <v>0.32331795477307462</v>
      </c>
    </row>
    <row r="804" spans="1:4" x14ac:dyDescent="0.75">
      <c r="A804" s="3">
        <v>42675</v>
      </c>
      <c r="B804">
        <v>3.1727197875160802E-4</v>
      </c>
      <c r="C804" s="4">
        <f t="shared" si="95"/>
        <v>30</v>
      </c>
      <c r="D804">
        <f t="shared" si="96"/>
        <v>0.37473088591946047</v>
      </c>
    </row>
    <row r="805" spans="1:4" x14ac:dyDescent="0.75">
      <c r="A805" s="3">
        <v>42705</v>
      </c>
      <c r="B805">
        <v>6.8416326403967099E-4</v>
      </c>
      <c r="C805" s="4">
        <f t="shared" si="95"/>
        <v>31</v>
      </c>
      <c r="D805">
        <f t="shared" si="96"/>
        <v>0.83500285976861588</v>
      </c>
    </row>
    <row r="806" spans="1:4" x14ac:dyDescent="0.75">
      <c r="A806" s="3">
        <v>42736</v>
      </c>
      <c r="B806">
        <v>1.91109525451716E-3</v>
      </c>
      <c r="C806" s="4">
        <f t="shared" si="95"/>
        <v>31</v>
      </c>
      <c r="D806">
        <f t="shared" si="96"/>
        <v>2.3324403496758475</v>
      </c>
    </row>
    <row r="807" spans="1:4" x14ac:dyDescent="0.75">
      <c r="A807" s="3">
        <v>42767</v>
      </c>
      <c r="B807">
        <v>1.5048411390261301E-3</v>
      </c>
      <c r="C807" s="4">
        <f t="shared" si="95"/>
        <v>28</v>
      </c>
      <c r="D807">
        <f t="shared" si="96"/>
        <v>1.6588808915720339</v>
      </c>
    </row>
    <row r="808" spans="1:4" x14ac:dyDescent="0.75">
      <c r="A808" s="3">
        <v>42795</v>
      </c>
      <c r="B808">
        <v>9.7232888892179496E-4</v>
      </c>
      <c r="C808" s="4">
        <f t="shared" si="95"/>
        <v>31</v>
      </c>
      <c r="D808">
        <f t="shared" si="96"/>
        <v>1.1867012532819388</v>
      </c>
    </row>
    <row r="809" spans="1:4" x14ac:dyDescent="0.75">
      <c r="A809" s="3">
        <v>42826</v>
      </c>
      <c r="B809">
        <v>4.4761493536710299E-4</v>
      </c>
      <c r="C809" s="4">
        <f t="shared" si="95"/>
        <v>30</v>
      </c>
      <c r="D809">
        <f t="shared" si="96"/>
        <v>0.52867934300689146</v>
      </c>
    </row>
    <row r="810" spans="1:4" x14ac:dyDescent="0.75">
      <c r="A810" s="3">
        <v>42856</v>
      </c>
      <c r="B810">
        <v>3.91912817155353E-4</v>
      </c>
      <c r="C810" s="4">
        <f t="shared" si="95"/>
        <v>31</v>
      </c>
      <c r="D810">
        <f t="shared" si="96"/>
        <v>0.47831905088332688</v>
      </c>
    </row>
    <row r="811" spans="1:4" x14ac:dyDescent="0.75">
      <c r="A811" s="3">
        <v>42887</v>
      </c>
      <c r="B811" s="5">
        <v>3.8761387692855199E-5</v>
      </c>
      <c r="C811" s="4">
        <f t="shared" si="95"/>
        <v>30</v>
      </c>
      <c r="D811">
        <f t="shared" si="96"/>
        <v>4.5781191288194349E-2</v>
      </c>
    </row>
    <row r="812" spans="1:4" x14ac:dyDescent="0.75">
      <c r="A812" s="3">
        <v>42917</v>
      </c>
      <c r="B812">
        <v>1.9064249668356099E-4</v>
      </c>
      <c r="C812" s="4">
        <f t="shared" si="95"/>
        <v>31</v>
      </c>
      <c r="D812">
        <f t="shared" si="96"/>
        <v>0.23267403891912541</v>
      </c>
    </row>
    <row r="813" spans="1:4" x14ac:dyDescent="0.75">
      <c r="A813" s="3">
        <v>42948</v>
      </c>
      <c r="B813" s="5">
        <v>5.3986633337400497E-5</v>
      </c>
      <c r="C813" s="4">
        <f t="shared" si="95"/>
        <v>31</v>
      </c>
      <c r="D813">
        <f t="shared" si="96"/>
        <v>6.5889233747860529E-2</v>
      </c>
    </row>
    <row r="814" spans="1:4" x14ac:dyDescent="0.75">
      <c r="A814" s="3">
        <v>42979</v>
      </c>
      <c r="B814">
        <v>5.7053094288770105E-4</v>
      </c>
      <c r="C814" s="4">
        <f t="shared" si="95"/>
        <v>30</v>
      </c>
      <c r="D814">
        <f t="shared" si="96"/>
        <v>0.67385580823749236</v>
      </c>
    </row>
    <row r="815" spans="1:4" x14ac:dyDescent="0.75">
      <c r="A815" s="3">
        <v>43009</v>
      </c>
      <c r="B815" s="5">
        <v>4.8416421516225399E-5</v>
      </c>
      <c r="C815" s="4">
        <f t="shared" si="95"/>
        <v>31</v>
      </c>
      <c r="D815">
        <f t="shared" si="96"/>
        <v>5.9090940058814309E-2</v>
      </c>
    </row>
    <row r="816" spans="1:4" x14ac:dyDescent="0.75">
      <c r="A816" s="3">
        <v>43040</v>
      </c>
      <c r="B816">
        <v>1.5090831902584499E-4</v>
      </c>
      <c r="C816" s="4">
        <f t="shared" si="95"/>
        <v>30</v>
      </c>
      <c r="D816">
        <f t="shared" si="96"/>
        <v>0.17823826832638259</v>
      </c>
    </row>
    <row r="817" spans="1:4" x14ac:dyDescent="0.75">
      <c r="A817" s="3">
        <v>43070</v>
      </c>
      <c r="B817" s="5">
        <v>2.7249616595760499E-5</v>
      </c>
      <c r="C817" s="4">
        <f t="shared" si="95"/>
        <v>31</v>
      </c>
      <c r="D817">
        <f t="shared" si="96"/>
        <v>3.3257424040439264E-2</v>
      </c>
    </row>
    <row r="818" spans="1:4" x14ac:dyDescent="0.75">
      <c r="A818" s="3">
        <v>43101</v>
      </c>
      <c r="B818">
        <v>6.3477405255858699E-4</v>
      </c>
      <c r="C818" s="4">
        <f t="shared" si="95"/>
        <v>31</v>
      </c>
      <c r="D818">
        <f t="shared" si="96"/>
        <v>0.77472465572574156</v>
      </c>
    </row>
    <row r="819" spans="1:4" x14ac:dyDescent="0.75">
      <c r="A819" s="3">
        <v>43132</v>
      </c>
      <c r="B819">
        <v>1.5499314102803999E-4</v>
      </c>
      <c r="C819" s="4">
        <f t="shared" si="95"/>
        <v>28</v>
      </c>
      <c r="D819">
        <f t="shared" si="96"/>
        <v>0.17085867292446505</v>
      </c>
    </row>
    <row r="820" spans="1:4" x14ac:dyDescent="0.75">
      <c r="A820" s="3">
        <v>43160</v>
      </c>
      <c r="B820">
        <v>1.58096736724885E-3</v>
      </c>
      <c r="C820" s="4">
        <f t="shared" si="95"/>
        <v>31</v>
      </c>
      <c r="D820">
        <f t="shared" si="96"/>
        <v>1.9295281437050424</v>
      </c>
    </row>
    <row r="821" spans="1:4" x14ac:dyDescent="0.75">
      <c r="A821" s="3">
        <v>43191</v>
      </c>
      <c r="B821">
        <v>2.7679510618440299E-4</v>
      </c>
      <c r="C821" s="4">
        <f t="shared" si="95"/>
        <v>30</v>
      </c>
      <c r="D821">
        <f t="shared" si="96"/>
        <v>0.32692353029971694</v>
      </c>
    </row>
    <row r="822" spans="1:4" x14ac:dyDescent="0.75">
      <c r="A822" s="3">
        <v>43221</v>
      </c>
      <c r="B822">
        <v>4.0082515606923398E-4</v>
      </c>
      <c r="C822" s="4">
        <f t="shared" si="95"/>
        <v>31</v>
      </c>
      <c r="D822">
        <f t="shared" si="96"/>
        <v>0.48919632078580177</v>
      </c>
    </row>
    <row r="823" spans="1:4" x14ac:dyDescent="0.75">
      <c r="A823" s="3">
        <v>43252</v>
      </c>
      <c r="B823" s="5">
        <v>6.8097836617710394E-5</v>
      </c>
      <c r="C823" s="4">
        <f t="shared" si="95"/>
        <v>30</v>
      </c>
      <c r="D823">
        <f t="shared" si="96"/>
        <v>8.0430559122687595E-2</v>
      </c>
    </row>
    <row r="824" spans="1:4" x14ac:dyDescent="0.75">
      <c r="A824" s="3">
        <v>43282</v>
      </c>
      <c r="B824">
        <v>2.0141157287116701E-4</v>
      </c>
      <c r="C824" s="4">
        <f t="shared" si="95"/>
        <v>31</v>
      </c>
      <c r="D824">
        <f t="shared" si="96"/>
        <v>0.24581740671794913</v>
      </c>
    </row>
    <row r="825" spans="1:4" x14ac:dyDescent="0.75">
      <c r="A825" s="3">
        <v>43313</v>
      </c>
      <c r="B825" s="5">
        <v>5.4357980792144998E-5</v>
      </c>
      <c r="C825" s="4">
        <f t="shared" si="95"/>
        <v>31</v>
      </c>
      <c r="D825">
        <f t="shared" si="96"/>
        <v>6.6342453327129652E-2</v>
      </c>
    </row>
    <row r="826" spans="1:4" x14ac:dyDescent="0.75">
      <c r="A826" s="3">
        <v>43344</v>
      </c>
      <c r="B826" s="5">
        <v>1.4995150589175E-5</v>
      </c>
      <c r="C826" s="4">
        <f t="shared" si="95"/>
        <v>30</v>
      </c>
      <c r="D826">
        <f t="shared" si="96"/>
        <v>1.771081734632636E-2</v>
      </c>
    </row>
    <row r="827" spans="1:4" x14ac:dyDescent="0.75">
      <c r="A827" s="3">
        <v>43374</v>
      </c>
      <c r="B827">
        <v>4.0973749498311301E-4</v>
      </c>
      <c r="C827" s="4">
        <f t="shared" si="95"/>
        <v>31</v>
      </c>
      <c r="D827">
        <f t="shared" si="96"/>
        <v>0.50007359068827439</v>
      </c>
    </row>
    <row r="828" spans="1:4" x14ac:dyDescent="0.75">
      <c r="A828" s="3">
        <v>43405</v>
      </c>
      <c r="B828">
        <v>6.2957518819215603E-4</v>
      </c>
      <c r="C828" s="4">
        <f t="shared" si="95"/>
        <v>30</v>
      </c>
      <c r="D828">
        <f t="shared" si="96"/>
        <v>0.74359314349932004</v>
      </c>
    </row>
    <row r="829" spans="1:4" x14ac:dyDescent="0.75">
      <c r="A829" s="3">
        <v>43435</v>
      </c>
      <c r="B829">
        <v>3.0501751274502199E-4</v>
      </c>
      <c r="C829" s="4">
        <f t="shared" si="95"/>
        <v>31</v>
      </c>
      <c r="D829">
        <f t="shared" si="96"/>
        <v>0.37226566933420652</v>
      </c>
    </row>
    <row r="830" spans="1:4" x14ac:dyDescent="0.75">
      <c r="A830" s="3">
        <v>43466</v>
      </c>
      <c r="B830">
        <v>8.0967870374348296E-4</v>
      </c>
      <c r="C830" s="4">
        <f t="shared" si="95"/>
        <v>31</v>
      </c>
      <c r="D830">
        <f t="shared" si="96"/>
        <v>0.98819107756179037</v>
      </c>
    </row>
    <row r="831" spans="1:4" x14ac:dyDescent="0.75">
      <c r="A831" s="3">
        <v>43497</v>
      </c>
      <c r="B831">
        <v>1.7417608151534399E-3</v>
      </c>
      <c r="C831" s="4">
        <f t="shared" si="95"/>
        <v>28</v>
      </c>
      <c r="D831">
        <f t="shared" si="96"/>
        <v>1.9200523291228286</v>
      </c>
    </row>
    <row r="832" spans="1:4" x14ac:dyDescent="0.75">
      <c r="A832" s="3">
        <v>43525</v>
      </c>
      <c r="B832">
        <v>1.9931630420158102E-3</v>
      </c>
      <c r="C832" s="4">
        <f t="shared" si="95"/>
        <v>31</v>
      </c>
      <c r="D832">
        <f t="shared" si="96"/>
        <v>2.4326018766944659</v>
      </c>
    </row>
    <row r="833" spans="1:4" x14ac:dyDescent="0.75">
      <c r="A833" s="3">
        <v>43556</v>
      </c>
      <c r="B833">
        <v>6.36259442377567E-4</v>
      </c>
      <c r="C833" s="4">
        <f t="shared" si="95"/>
        <v>30</v>
      </c>
      <c r="D833">
        <f t="shared" si="96"/>
        <v>0.75148793617047149</v>
      </c>
    </row>
    <row r="834" spans="1:4" x14ac:dyDescent="0.75">
      <c r="A834" s="3">
        <v>43586</v>
      </c>
      <c r="B834">
        <v>1.45025306317861E-3</v>
      </c>
      <c r="C834" s="4">
        <f t="shared" si="95"/>
        <v>31</v>
      </c>
      <c r="D834">
        <f t="shared" si="96"/>
        <v>1.7699948518020943</v>
      </c>
    </row>
    <row r="835" spans="1:4" x14ac:dyDescent="0.75">
      <c r="A835" s="3">
        <v>43617</v>
      </c>
      <c r="B835">
        <v>2.2035029306316099E-4</v>
      </c>
      <c r="C835" s="4">
        <f t="shared" ref="C835:C865" si="97">DAY(EOMONTH(A835,0))</f>
        <v>30</v>
      </c>
      <c r="D835">
        <f t="shared" ref="D835:D865" si="98">C835*B835*39.3701</f>
        <v>0.26025639218777868</v>
      </c>
    </row>
    <row r="836" spans="1:4" x14ac:dyDescent="0.75">
      <c r="A836" s="3">
        <v>43647</v>
      </c>
      <c r="B836" s="5">
        <v>2.9106353869485E-5</v>
      </c>
      <c r="C836" s="4">
        <f t="shared" si="97"/>
        <v>31</v>
      </c>
      <c r="D836">
        <f t="shared" si="98"/>
        <v>3.5523521936787351E-2</v>
      </c>
    </row>
    <row r="837" spans="1:4" x14ac:dyDescent="0.75">
      <c r="A837" s="3">
        <v>43678</v>
      </c>
      <c r="B837" s="5">
        <v>2.7620964050505099E-5</v>
      </c>
      <c r="C837" s="4">
        <f t="shared" si="97"/>
        <v>31</v>
      </c>
      <c r="D837">
        <f t="shared" si="98"/>
        <v>3.3710643619708512E-2</v>
      </c>
    </row>
    <row r="838" spans="1:4" x14ac:dyDescent="0.75">
      <c r="A838" s="3">
        <v>43709</v>
      </c>
      <c r="B838">
        <v>1.8061611540544701E-4</v>
      </c>
      <c r="C838" s="4">
        <f t="shared" si="97"/>
        <v>30</v>
      </c>
      <c r="D838">
        <f t="shared" si="98"/>
        <v>0.21332623575371967</v>
      </c>
    </row>
    <row r="839" spans="1:4" x14ac:dyDescent="0.75">
      <c r="A839" s="3">
        <v>43739</v>
      </c>
      <c r="B839" s="5">
        <v>1.2552947636097001E-6</v>
      </c>
      <c r="C839" s="4">
        <f t="shared" si="97"/>
        <v>31</v>
      </c>
      <c r="D839">
        <f t="shared" si="98"/>
        <v>1.5320534915564978E-3</v>
      </c>
    </row>
    <row r="840" spans="1:4" x14ac:dyDescent="0.75">
      <c r="A840" s="3">
        <v>43770</v>
      </c>
      <c r="B840">
        <v>1.1806548110337399E-3</v>
      </c>
      <c r="C840" s="4">
        <f t="shared" si="97"/>
        <v>30</v>
      </c>
      <c r="D840">
        <f t="shared" si="98"/>
        <v>1.3944749392763833</v>
      </c>
    </row>
    <row r="841" spans="1:4" x14ac:dyDescent="0.75">
      <c r="A841" s="3">
        <v>43800</v>
      </c>
      <c r="B841">
        <v>1.00983498185104E-3</v>
      </c>
      <c r="C841" s="4">
        <f t="shared" si="97"/>
        <v>31</v>
      </c>
      <c r="D841">
        <f t="shared" si="98"/>
        <v>1.2324764307881826</v>
      </c>
    </row>
    <row r="842" spans="1:4" x14ac:dyDescent="0.75">
      <c r="A842" s="3">
        <v>43831</v>
      </c>
      <c r="B842">
        <v>1.1043144645864E-4</v>
      </c>
      <c r="C842" s="4">
        <f t="shared" si="97"/>
        <v>31</v>
      </c>
      <c r="D842">
        <f t="shared" si="98"/>
        <v>0.13477860979686038</v>
      </c>
    </row>
    <row r="843" spans="1:4" x14ac:dyDescent="0.75">
      <c r="A843" s="3">
        <v>43862</v>
      </c>
      <c r="B843">
        <v>1.67247607034626E-4</v>
      </c>
      <c r="C843" s="4">
        <f t="shared" si="97"/>
        <v>29</v>
      </c>
      <c r="D843">
        <f t="shared" si="98"/>
        <v>0.19095209539770394</v>
      </c>
    </row>
    <row r="844" spans="1:4" x14ac:dyDescent="0.75">
      <c r="A844" s="3">
        <v>43891</v>
      </c>
      <c r="B844">
        <v>6.3885887456078204E-4</v>
      </c>
      <c r="C844" s="4">
        <f t="shared" si="97"/>
        <v>31</v>
      </c>
      <c r="D844">
        <f t="shared" si="98"/>
        <v>0.77971007109770885</v>
      </c>
    </row>
    <row r="845" spans="1:4" x14ac:dyDescent="0.75">
      <c r="A845" s="3">
        <v>43922</v>
      </c>
      <c r="B845">
        <v>8.2601799175226296E-4</v>
      </c>
      <c r="C845" s="4">
        <f t="shared" si="97"/>
        <v>30</v>
      </c>
      <c r="D845">
        <f t="shared" si="98"/>
        <v>0.97561232811257304</v>
      </c>
    </row>
    <row r="846" spans="1:4" x14ac:dyDescent="0.75">
      <c r="A846" s="3">
        <v>43952</v>
      </c>
      <c r="B846">
        <v>4.1456501189479899E-4</v>
      </c>
      <c r="C846" s="4">
        <f t="shared" si="97"/>
        <v>31</v>
      </c>
      <c r="D846">
        <f t="shared" si="98"/>
        <v>0.50596544521878217</v>
      </c>
    </row>
    <row r="847" spans="1:4" x14ac:dyDescent="0.75">
      <c r="A847" s="3">
        <v>43983</v>
      </c>
      <c r="B847" s="5">
        <v>6.2156277341790802E-5</v>
      </c>
      <c r="C847" s="4">
        <f t="shared" si="97"/>
        <v>30</v>
      </c>
      <c r="D847">
        <f t="shared" si="98"/>
        <v>7.3412965637221148E-2</v>
      </c>
    </row>
    <row r="848" spans="1:4" x14ac:dyDescent="0.75">
      <c r="A848" s="3">
        <v>44013</v>
      </c>
      <c r="B848" s="5">
        <v>8.3108964037646693E-6</v>
      </c>
      <c r="C848" s="4">
        <f t="shared" si="97"/>
        <v>31</v>
      </c>
      <c r="D848">
        <f t="shared" si="98"/>
        <v>1.0143225497681518E-2</v>
      </c>
    </row>
    <row r="849" spans="1:4" x14ac:dyDescent="0.75">
      <c r="A849" s="3">
        <v>44044</v>
      </c>
      <c r="B849" s="5">
        <v>4.5974218563140501E-6</v>
      </c>
      <c r="C849" s="4">
        <f t="shared" si="97"/>
        <v>31</v>
      </c>
      <c r="D849">
        <f t="shared" si="98"/>
        <v>5.6110297049833634E-3</v>
      </c>
    </row>
    <row r="850" spans="1:4" x14ac:dyDescent="0.75">
      <c r="A850" s="3">
        <v>44075</v>
      </c>
      <c r="B850" s="5">
        <v>1.62664221835424E-6</v>
      </c>
      <c r="C850" s="4">
        <f t="shared" si="97"/>
        <v>30</v>
      </c>
      <c r="D850">
        <f t="shared" si="98"/>
        <v>1.9212320040248481E-3</v>
      </c>
    </row>
    <row r="851" spans="1:4" x14ac:dyDescent="0.75">
      <c r="A851" s="3">
        <v>44105</v>
      </c>
      <c r="B851" s="5">
        <v>5.1259985412062297E-7</v>
      </c>
      <c r="C851" s="4">
        <f t="shared" si="97"/>
        <v>31</v>
      </c>
      <c r="D851">
        <f t="shared" si="98"/>
        <v>6.2561433301814445E-4</v>
      </c>
    </row>
    <row r="852" spans="1:4" x14ac:dyDescent="0.75">
      <c r="A852" s="3">
        <v>44136</v>
      </c>
      <c r="B852">
        <v>3.4623708022171902E-4</v>
      </c>
      <c r="C852" s="4">
        <f t="shared" si="97"/>
        <v>30</v>
      </c>
      <c r="D852">
        <f t="shared" si="98"/>
        <v>0.408941654161113</v>
      </c>
    </row>
    <row r="853" spans="1:4" x14ac:dyDescent="0.75">
      <c r="A853" s="3">
        <v>44166</v>
      </c>
      <c r="B853">
        <v>3.9859707134076299E-4</v>
      </c>
      <c r="C853" s="4">
        <f t="shared" si="97"/>
        <v>31</v>
      </c>
      <c r="D853">
        <f t="shared" si="98"/>
        <v>0.48647700331018212</v>
      </c>
    </row>
    <row r="854" spans="1:4" x14ac:dyDescent="0.75">
      <c r="A854" s="3">
        <v>44197</v>
      </c>
      <c r="B854">
        <v>7.1164297569080198E-4</v>
      </c>
      <c r="C854" s="4">
        <f t="shared" si="97"/>
        <v>31</v>
      </c>
      <c r="D854">
        <f t="shared" si="98"/>
        <v>0.86854110863457779</v>
      </c>
    </row>
    <row r="855" spans="1:4" x14ac:dyDescent="0.75">
      <c r="A855" s="3">
        <v>44228</v>
      </c>
      <c r="B855">
        <v>1.91385191593052E-4</v>
      </c>
      <c r="C855" s="4">
        <f t="shared" si="97"/>
        <v>28</v>
      </c>
      <c r="D855">
        <f t="shared" si="98"/>
        <v>0.21097591568305327</v>
      </c>
    </row>
    <row r="856" spans="1:4" x14ac:dyDescent="0.75">
      <c r="A856" s="3">
        <v>44256</v>
      </c>
      <c r="B856">
        <v>9.2665315198815898E-4</v>
      </c>
      <c r="C856" s="4">
        <f t="shared" si="97"/>
        <v>31</v>
      </c>
      <c r="D856">
        <f t="shared" si="98"/>
        <v>1.1309552450317597</v>
      </c>
    </row>
    <row r="857" spans="1:4" x14ac:dyDescent="0.75">
      <c r="A857" s="3">
        <v>44287</v>
      </c>
      <c r="B857">
        <v>3.5180729204289398E-4</v>
      </c>
      <c r="C857" s="4">
        <f t="shared" si="97"/>
        <v>30</v>
      </c>
      <c r="D857">
        <f t="shared" si="98"/>
        <v>0.41552064805373817</v>
      </c>
    </row>
    <row r="858" spans="1:4" x14ac:dyDescent="0.75">
      <c r="A858" s="3">
        <v>44317</v>
      </c>
      <c r="B858">
        <v>4.3053295244883401E-4</v>
      </c>
      <c r="C858" s="4">
        <f t="shared" si="97"/>
        <v>31</v>
      </c>
      <c r="D858">
        <f t="shared" si="98"/>
        <v>0.52545388712738106</v>
      </c>
    </row>
    <row r="859" spans="1:4" x14ac:dyDescent="0.75">
      <c r="A859" s="3">
        <v>44348</v>
      </c>
      <c r="B859" s="5">
        <v>2.83636589599959E-5</v>
      </c>
      <c r="C859" s="4">
        <f t="shared" si="97"/>
        <v>30</v>
      </c>
      <c r="D859">
        <f t="shared" si="98"/>
        <v>3.3500402688628042E-2</v>
      </c>
    </row>
    <row r="860" spans="1:4" x14ac:dyDescent="0.75">
      <c r="A860" s="3">
        <v>44378</v>
      </c>
      <c r="B860">
        <v>3.7668757151080798E-4</v>
      </c>
      <c r="C860" s="4">
        <f t="shared" si="97"/>
        <v>31</v>
      </c>
      <c r="D860">
        <f t="shared" si="98"/>
        <v>0.45973704813326749</v>
      </c>
    </row>
    <row r="861" spans="1:4" x14ac:dyDescent="0.75">
      <c r="A861" s="3">
        <v>44409</v>
      </c>
      <c r="B861" s="5">
        <v>4.4331599514030297E-5</v>
      </c>
      <c r="C861" s="4">
        <f t="shared" si="97"/>
        <v>31</v>
      </c>
      <c r="D861">
        <f t="shared" si="98"/>
        <v>5.4105524686847054E-2</v>
      </c>
    </row>
    <row r="862" spans="1:4" x14ac:dyDescent="0.75">
      <c r="A862" s="3">
        <v>44440</v>
      </c>
      <c r="B862" s="5">
        <v>1.7965930227134899E-5</v>
      </c>
      <c r="C862" s="4">
        <f t="shared" si="97"/>
        <v>30</v>
      </c>
      <c r="D862">
        <f t="shared" si="98"/>
        <v>2.1219614089059712E-2</v>
      </c>
    </row>
    <row r="863" spans="1:4" x14ac:dyDescent="0.75">
      <c r="A863" s="3">
        <v>44470</v>
      </c>
      <c r="B863">
        <v>8.5795387286033398E-4</v>
      </c>
      <c r="C863" s="4">
        <f t="shared" si="97"/>
        <v>31</v>
      </c>
      <c r="D863">
        <f t="shared" si="98"/>
        <v>1.0471096228668577</v>
      </c>
    </row>
    <row r="864" spans="1:4" x14ac:dyDescent="0.75">
      <c r="A864" s="3">
        <v>44501</v>
      </c>
      <c r="B864" s="5">
        <v>7.9395489490201293E-6</v>
      </c>
      <c r="C864" s="4">
        <f t="shared" si="97"/>
        <v>30</v>
      </c>
      <c r="D864">
        <f t="shared" si="98"/>
        <v>9.3774250823345211E-3</v>
      </c>
    </row>
    <row r="865" spans="1:4" x14ac:dyDescent="0.75">
      <c r="A865" s="3">
        <v>44531</v>
      </c>
      <c r="B865">
        <v>1.56165729960211E-3</v>
      </c>
      <c r="C865" s="4">
        <f t="shared" si="97"/>
        <v>31</v>
      </c>
      <c r="D865">
        <f t="shared" si="98"/>
        <v>1.905960725583016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F258-B8DD-4C1E-BD24-F84E3EC699FA}">
  <dimension ref="A1:K1453"/>
  <sheetViews>
    <sheetView tabSelected="1" workbookViewId="0">
      <selection activeCell="K11" sqref="K11"/>
    </sheetView>
  </sheetViews>
  <sheetFormatPr defaultRowHeight="14.75" x14ac:dyDescent="0.75"/>
  <cols>
    <col min="1" max="1" width="9.2265625" bestFit="1" customWidth="1"/>
  </cols>
  <sheetData>
    <row r="1" spans="1:11" x14ac:dyDescent="0.75">
      <c r="A1" t="s">
        <v>8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22</v>
      </c>
      <c r="I1" t="s">
        <v>23</v>
      </c>
      <c r="J1" t="s">
        <v>29</v>
      </c>
      <c r="K1" t="s">
        <v>30</v>
      </c>
    </row>
    <row r="2" spans="1:11" x14ac:dyDescent="0.75">
      <c r="A2" s="3">
        <v>367</v>
      </c>
      <c r="B2">
        <v>228.8</v>
      </c>
      <c r="C2">
        <v>176.5</v>
      </c>
      <c r="D2">
        <v>208.5</v>
      </c>
      <c r="E2">
        <v>127.5</v>
      </c>
      <c r="F2">
        <f>AVERAGE(B2:E2)/25.4</f>
        <v>7.2962598425196852</v>
      </c>
      <c r="H2">
        <f>AVERAGE(F:F)</f>
        <v>2.0990204134460235</v>
      </c>
      <c r="I2">
        <f>AVERAGE(G:G)</f>
        <v>0.68977277330612963</v>
      </c>
      <c r="J2">
        <f>(F2-$H$2)/$H$4</f>
        <v>2.1372682003537049</v>
      </c>
      <c r="K2">
        <f>(J2*$I$4)+$I$2</f>
        <v>2.1467400458697026</v>
      </c>
    </row>
    <row r="3" spans="1:11" x14ac:dyDescent="0.75">
      <c r="A3" s="3">
        <v>398</v>
      </c>
      <c r="B3">
        <v>236.4</v>
      </c>
      <c r="C3">
        <v>150.30000000000001</v>
      </c>
      <c r="D3">
        <v>224.8</v>
      </c>
      <c r="E3">
        <v>121.4</v>
      </c>
      <c r="F3">
        <f t="shared" ref="F3:F66" si="0">AVERAGE(B3:E3)/25.4</f>
        <v>7.2135826771653546</v>
      </c>
      <c r="H3" t="s">
        <v>25</v>
      </c>
      <c r="I3" t="s">
        <v>26</v>
      </c>
      <c r="J3">
        <f t="shared" ref="J3:J66" si="1">(F3-$H$2)/$H$4</f>
        <v>2.1032687514503681</v>
      </c>
      <c r="K3">
        <f t="shared" ref="K3:K66" si="2">(J3*$I$4)+$I$2</f>
        <v>2.1235627561270483</v>
      </c>
    </row>
    <row r="4" spans="1:11" x14ac:dyDescent="0.75">
      <c r="A4" s="3">
        <v>426</v>
      </c>
      <c r="B4">
        <v>30</v>
      </c>
      <c r="C4">
        <v>22.8</v>
      </c>
      <c r="D4">
        <v>31.7</v>
      </c>
      <c r="E4">
        <v>19.8</v>
      </c>
      <c r="F4">
        <f t="shared" si="0"/>
        <v>1.0265748031496063</v>
      </c>
      <c r="H4">
        <f>STDEV(F:F)</f>
        <v>2.4317207490447621</v>
      </c>
      <c r="I4">
        <f>STDEV(G:G)</f>
        <v>0.68169604185495003</v>
      </c>
      <c r="J4">
        <f>(F4-$H$2)/$H$4</f>
        <v>-0.44102334148265154</v>
      </c>
      <c r="K4">
        <f t="shared" si="2"/>
        <v>0.38912890705176206</v>
      </c>
    </row>
    <row r="5" spans="1:11" x14ac:dyDescent="0.75">
      <c r="A5" s="3">
        <v>457</v>
      </c>
      <c r="B5">
        <v>85.2</v>
      </c>
      <c r="C5">
        <v>59.1</v>
      </c>
      <c r="D5">
        <v>92.3</v>
      </c>
      <c r="E5">
        <v>62.5</v>
      </c>
      <c r="F5">
        <f t="shared" si="0"/>
        <v>2.9438976377952759</v>
      </c>
      <c r="J5">
        <f t="shared" si="1"/>
        <v>0.34744006879948708</v>
      </c>
      <c r="K5">
        <f t="shared" si="2"/>
        <v>0.92662129298855145</v>
      </c>
    </row>
    <row r="6" spans="1:11" x14ac:dyDescent="0.75">
      <c r="A6" s="3">
        <v>487</v>
      </c>
      <c r="B6">
        <v>52</v>
      </c>
      <c r="C6">
        <v>43.5</v>
      </c>
      <c r="D6">
        <v>45.9</v>
      </c>
      <c r="E6">
        <v>35.6</v>
      </c>
      <c r="F6">
        <f t="shared" si="0"/>
        <v>1.7421259842519685</v>
      </c>
      <c r="J6">
        <f t="shared" si="1"/>
        <v>-0.14676620633115528</v>
      </c>
      <c r="K6">
        <f t="shared" si="2"/>
        <v>0.58972283137211412</v>
      </c>
    </row>
    <row r="7" spans="1:11" x14ac:dyDescent="0.75">
      <c r="A7" s="3">
        <v>518</v>
      </c>
      <c r="B7">
        <v>1.7</v>
      </c>
      <c r="C7">
        <v>0</v>
      </c>
      <c r="D7">
        <v>3.4</v>
      </c>
      <c r="E7">
        <v>1.7</v>
      </c>
      <c r="F7">
        <f t="shared" si="0"/>
        <v>6.6929133858267723E-2</v>
      </c>
      <c r="J7">
        <f t="shared" si="1"/>
        <v>-0.83565980196780809</v>
      </c>
      <c r="K7">
        <f t="shared" si="2"/>
        <v>0.12010679396738344</v>
      </c>
    </row>
    <row r="8" spans="1:11" x14ac:dyDescent="0.75">
      <c r="A8" s="3">
        <v>548</v>
      </c>
      <c r="B8">
        <v>0</v>
      </c>
      <c r="C8">
        <v>0.6</v>
      </c>
      <c r="D8">
        <v>0</v>
      </c>
      <c r="E8">
        <v>0</v>
      </c>
      <c r="F8">
        <f t="shared" si="0"/>
        <v>5.905511811023622E-3</v>
      </c>
      <c r="J8">
        <f t="shared" si="1"/>
        <v>-0.86075463330122315</v>
      </c>
      <c r="K8">
        <f t="shared" si="2"/>
        <v>0.1029997467763768</v>
      </c>
    </row>
    <row r="9" spans="1:11" x14ac:dyDescent="0.75">
      <c r="A9" s="3">
        <v>579</v>
      </c>
      <c r="B9">
        <v>1.3</v>
      </c>
      <c r="C9">
        <v>1.8</v>
      </c>
      <c r="D9">
        <v>7.5</v>
      </c>
      <c r="E9">
        <v>1.1000000000000001</v>
      </c>
      <c r="F9">
        <f t="shared" si="0"/>
        <v>0.11515748031496063</v>
      </c>
      <c r="J9">
        <f t="shared" si="1"/>
        <v>-0.81582679010752845</v>
      </c>
      <c r="K9">
        <f t="shared" si="2"/>
        <v>0.13362687965059838</v>
      </c>
    </row>
    <row r="10" spans="1:11" x14ac:dyDescent="0.75">
      <c r="A10" s="3">
        <v>610</v>
      </c>
      <c r="B10">
        <v>42.3</v>
      </c>
      <c r="C10">
        <v>14.1</v>
      </c>
      <c r="D10">
        <v>48</v>
      </c>
      <c r="E10">
        <v>21.6</v>
      </c>
      <c r="F10">
        <f t="shared" si="0"/>
        <v>1.2401574803149606</v>
      </c>
      <c r="J10">
        <f t="shared" si="1"/>
        <v>-0.35319143181569873</v>
      </c>
      <c r="K10">
        <f t="shared" si="2"/>
        <v>0.44900357222028531</v>
      </c>
    </row>
    <row r="11" spans="1:11" x14ac:dyDescent="0.75">
      <c r="A11" s="3">
        <v>640</v>
      </c>
      <c r="B11">
        <v>47.8</v>
      </c>
      <c r="C11">
        <v>41.2</v>
      </c>
      <c r="D11">
        <v>35.299999999999997</v>
      </c>
      <c r="E11">
        <v>20.8</v>
      </c>
      <c r="F11">
        <f t="shared" si="0"/>
        <v>1.4281496062992127</v>
      </c>
      <c r="J11">
        <f t="shared" si="1"/>
        <v>-0.2758831610950167</v>
      </c>
      <c r="K11">
        <f t="shared" si="2"/>
        <v>0.50170431437322516</v>
      </c>
    </row>
    <row r="12" spans="1:11" x14ac:dyDescent="0.75">
      <c r="A12" s="3">
        <v>671</v>
      </c>
      <c r="B12">
        <v>50.2</v>
      </c>
      <c r="C12">
        <v>29.6</v>
      </c>
      <c r="D12">
        <v>46.7</v>
      </c>
      <c r="E12">
        <v>23.1</v>
      </c>
      <c r="F12">
        <f t="shared" si="0"/>
        <v>1.47244094488189</v>
      </c>
      <c r="J12">
        <f t="shared" si="1"/>
        <v>-0.25766917061108635</v>
      </c>
      <c r="K12">
        <f t="shared" si="2"/>
        <v>0.51412071959250427</v>
      </c>
    </row>
    <row r="13" spans="1:11" x14ac:dyDescent="0.75">
      <c r="A13" s="3">
        <v>701</v>
      </c>
      <c r="B13">
        <v>37.9</v>
      </c>
      <c r="C13">
        <v>22</v>
      </c>
      <c r="D13">
        <v>44.1</v>
      </c>
      <c r="E13">
        <v>23.2</v>
      </c>
      <c r="F13">
        <f t="shared" si="0"/>
        <v>1.2519685039370079</v>
      </c>
      <c r="J13">
        <f t="shared" si="1"/>
        <v>-0.34833436768665066</v>
      </c>
      <c r="K13">
        <f t="shared" si="2"/>
        <v>0.45231461361209307</v>
      </c>
    </row>
    <row r="14" spans="1:11" x14ac:dyDescent="0.75">
      <c r="A14" s="3">
        <v>732</v>
      </c>
      <c r="B14">
        <v>25.9</v>
      </c>
      <c r="C14">
        <v>10.5</v>
      </c>
      <c r="D14">
        <v>22.7</v>
      </c>
      <c r="E14">
        <v>7.5</v>
      </c>
      <c r="F14">
        <f t="shared" si="0"/>
        <v>0.65551181102362199</v>
      </c>
      <c r="J14">
        <f t="shared" si="1"/>
        <v>-0.59361610620357874</v>
      </c>
      <c r="K14">
        <f t="shared" si="2"/>
        <v>0.28510702332580234</v>
      </c>
    </row>
    <row r="15" spans="1:11" x14ac:dyDescent="0.75">
      <c r="A15" s="3">
        <v>763</v>
      </c>
      <c r="B15">
        <v>97.9</v>
      </c>
      <c r="C15">
        <v>81.900000000000006</v>
      </c>
      <c r="D15">
        <v>65.900000000000006</v>
      </c>
      <c r="E15">
        <v>46.4</v>
      </c>
      <c r="F15">
        <f t="shared" si="0"/>
        <v>2.8750000000000004</v>
      </c>
      <c r="J15">
        <f t="shared" si="1"/>
        <v>0.31910719471337334</v>
      </c>
      <c r="K15">
        <f t="shared" si="2"/>
        <v>0.90730688486967304</v>
      </c>
    </row>
    <row r="16" spans="1:11" x14ac:dyDescent="0.75">
      <c r="A16" s="3">
        <v>791</v>
      </c>
      <c r="B16">
        <v>51.8</v>
      </c>
      <c r="C16">
        <v>32.6</v>
      </c>
      <c r="D16">
        <v>61.6</v>
      </c>
      <c r="E16">
        <v>26.6</v>
      </c>
      <c r="F16">
        <f t="shared" si="0"/>
        <v>1.6988188976377954</v>
      </c>
      <c r="J16">
        <f t="shared" si="1"/>
        <v>-0.1645754414709982</v>
      </c>
      <c r="K16">
        <f t="shared" si="2"/>
        <v>0.57758234626881921</v>
      </c>
    </row>
    <row r="17" spans="1:11" x14ac:dyDescent="0.75">
      <c r="A17" s="3">
        <v>822</v>
      </c>
      <c r="B17">
        <v>25.4</v>
      </c>
      <c r="C17">
        <v>15.7</v>
      </c>
      <c r="D17">
        <v>13.7</v>
      </c>
      <c r="E17">
        <v>6.5</v>
      </c>
      <c r="F17">
        <f t="shared" si="0"/>
        <v>0.60334645669291342</v>
      </c>
      <c r="J17">
        <f t="shared" si="1"/>
        <v>-0.61506813944020777</v>
      </c>
      <c r="K17">
        <f t="shared" si="2"/>
        <v>0.27048325717865151</v>
      </c>
    </row>
    <row r="18" spans="1:11" x14ac:dyDescent="0.75">
      <c r="A18" s="3">
        <v>852</v>
      </c>
      <c r="B18">
        <v>30.2</v>
      </c>
      <c r="C18">
        <v>21.3</v>
      </c>
      <c r="D18">
        <v>18.5</v>
      </c>
      <c r="E18">
        <v>12.2</v>
      </c>
      <c r="F18">
        <f t="shared" si="0"/>
        <v>0.80905511811023634</v>
      </c>
      <c r="J18">
        <f t="shared" si="1"/>
        <v>-0.53047427252595358</v>
      </c>
      <c r="K18">
        <f t="shared" si="2"/>
        <v>0.32815056141930299</v>
      </c>
    </row>
    <row r="19" spans="1:11" x14ac:dyDescent="0.75">
      <c r="A19" s="3">
        <v>883</v>
      </c>
      <c r="B19">
        <v>0</v>
      </c>
      <c r="C19">
        <v>0.1</v>
      </c>
      <c r="D19">
        <v>0</v>
      </c>
      <c r="E19">
        <v>0</v>
      </c>
      <c r="F19">
        <f t="shared" si="0"/>
        <v>9.8425196850393721E-4</v>
      </c>
      <c r="J19">
        <f t="shared" si="1"/>
        <v>-0.86277841002165978</v>
      </c>
      <c r="K19">
        <f t="shared" si="2"/>
        <v>0.10162014619645698</v>
      </c>
    </row>
    <row r="20" spans="1:11" x14ac:dyDescent="0.75">
      <c r="A20" s="3">
        <v>913</v>
      </c>
      <c r="B20">
        <v>0.7</v>
      </c>
      <c r="C20">
        <v>2.4</v>
      </c>
      <c r="D20">
        <v>0.6</v>
      </c>
      <c r="E20">
        <v>1.1000000000000001</v>
      </c>
      <c r="F20">
        <f t="shared" si="0"/>
        <v>4.7244094488188976E-2</v>
      </c>
      <c r="J20">
        <f t="shared" si="1"/>
        <v>-0.84375490884955495</v>
      </c>
      <c r="K20">
        <f t="shared" si="2"/>
        <v>0.11458839164770385</v>
      </c>
    </row>
    <row r="21" spans="1:11" x14ac:dyDescent="0.75">
      <c r="A21" s="3">
        <v>944</v>
      </c>
      <c r="B21">
        <v>10.199999999999999</v>
      </c>
      <c r="C21">
        <v>6.1</v>
      </c>
      <c r="D21">
        <v>17.5</v>
      </c>
      <c r="E21">
        <v>10.6</v>
      </c>
      <c r="F21">
        <f t="shared" si="0"/>
        <v>0.43700787401574803</v>
      </c>
      <c r="J21">
        <f t="shared" si="1"/>
        <v>-0.68347179259096813</v>
      </c>
      <c r="K21">
        <f t="shared" si="2"/>
        <v>0.22385275757735928</v>
      </c>
    </row>
    <row r="22" spans="1:11" x14ac:dyDescent="0.75">
      <c r="A22" s="3">
        <v>975</v>
      </c>
      <c r="B22">
        <v>0.3</v>
      </c>
      <c r="C22">
        <v>0</v>
      </c>
      <c r="D22">
        <v>0.6</v>
      </c>
      <c r="E22">
        <v>0.2</v>
      </c>
      <c r="F22">
        <f t="shared" si="0"/>
        <v>1.0826771653543307E-2</v>
      </c>
      <c r="J22">
        <f t="shared" si="1"/>
        <v>-0.85873085658078641</v>
      </c>
      <c r="K22">
        <f t="shared" si="2"/>
        <v>0.10437934735629673</v>
      </c>
    </row>
    <row r="23" spans="1:11" x14ac:dyDescent="0.75">
      <c r="A23" s="3">
        <v>1005</v>
      </c>
      <c r="B23">
        <v>21.6</v>
      </c>
      <c r="C23">
        <v>10.199999999999999</v>
      </c>
      <c r="D23">
        <v>19.7</v>
      </c>
      <c r="E23">
        <v>7.4</v>
      </c>
      <c r="F23">
        <f t="shared" si="0"/>
        <v>0.57972440944881887</v>
      </c>
      <c r="J23">
        <f t="shared" si="1"/>
        <v>-0.62478226769830392</v>
      </c>
      <c r="K23">
        <f t="shared" si="2"/>
        <v>0.26386117439503604</v>
      </c>
    </row>
    <row r="24" spans="1:11" x14ac:dyDescent="0.75">
      <c r="A24" s="3">
        <v>1036</v>
      </c>
      <c r="B24">
        <v>126.5</v>
      </c>
      <c r="C24">
        <v>123.5</v>
      </c>
      <c r="D24">
        <v>74.7</v>
      </c>
      <c r="E24">
        <v>75.8</v>
      </c>
      <c r="F24">
        <f t="shared" si="0"/>
        <v>3.941929133858268</v>
      </c>
      <c r="J24">
        <f t="shared" si="1"/>
        <v>0.75786198770404989</v>
      </c>
      <c r="K24">
        <f t="shared" si="2"/>
        <v>1.2064042905963053</v>
      </c>
    </row>
    <row r="25" spans="1:11" x14ac:dyDescent="0.75">
      <c r="A25" s="3">
        <v>1066</v>
      </c>
      <c r="B25">
        <v>29.6</v>
      </c>
      <c r="C25">
        <v>15.5</v>
      </c>
      <c r="D25">
        <v>15.4</v>
      </c>
      <c r="E25">
        <v>5.9</v>
      </c>
      <c r="F25">
        <f t="shared" si="0"/>
        <v>0.65354330708661423</v>
      </c>
      <c r="J25">
        <f t="shared" si="1"/>
        <v>-0.59442561689175333</v>
      </c>
      <c r="K25">
        <f t="shared" si="2"/>
        <v>0.28455518309383449</v>
      </c>
    </row>
    <row r="26" spans="1:11" x14ac:dyDescent="0.75">
      <c r="A26" s="3">
        <v>1097</v>
      </c>
      <c r="B26">
        <v>156.4</v>
      </c>
      <c r="C26">
        <v>166.9</v>
      </c>
      <c r="D26">
        <v>81.099999999999994</v>
      </c>
      <c r="E26">
        <v>94</v>
      </c>
      <c r="F26">
        <f t="shared" si="0"/>
        <v>4.9055118110236222</v>
      </c>
      <c r="J26">
        <f t="shared" si="1"/>
        <v>1.1541174695655558</v>
      </c>
      <c r="K26">
        <f t="shared" si="2"/>
        <v>1.4765300841446198</v>
      </c>
    </row>
    <row r="27" spans="1:11" x14ac:dyDescent="0.75">
      <c r="A27" s="3">
        <v>1128</v>
      </c>
      <c r="B27">
        <v>25.4</v>
      </c>
      <c r="C27">
        <v>14.1</v>
      </c>
      <c r="D27">
        <v>14.6</v>
      </c>
      <c r="E27">
        <v>5.6</v>
      </c>
      <c r="F27">
        <f t="shared" si="0"/>
        <v>0.58759842519685046</v>
      </c>
      <c r="J27">
        <f t="shared" si="1"/>
        <v>-0.62154422494560513</v>
      </c>
      <c r="K27">
        <f t="shared" si="2"/>
        <v>0.26606853532290792</v>
      </c>
    </row>
    <row r="28" spans="1:11" x14ac:dyDescent="0.75">
      <c r="A28" s="3">
        <v>1156</v>
      </c>
      <c r="B28">
        <v>129.9</v>
      </c>
      <c r="C28">
        <v>44.9</v>
      </c>
      <c r="D28">
        <v>155.9</v>
      </c>
      <c r="E28">
        <v>53.7</v>
      </c>
      <c r="F28">
        <f t="shared" si="0"/>
        <v>3.7834645669291342</v>
      </c>
      <c r="J28">
        <f t="shared" si="1"/>
        <v>0.69269637730598821</v>
      </c>
      <c r="K28">
        <f t="shared" si="2"/>
        <v>1.1619811519228849</v>
      </c>
    </row>
    <row r="29" spans="1:11" x14ac:dyDescent="0.75">
      <c r="A29" s="3">
        <v>1187</v>
      </c>
      <c r="B29">
        <v>13.8</v>
      </c>
      <c r="C29">
        <v>8</v>
      </c>
      <c r="D29">
        <v>10</v>
      </c>
      <c r="E29">
        <v>3.8</v>
      </c>
      <c r="F29">
        <f t="shared" si="0"/>
        <v>0.35039370078740162</v>
      </c>
      <c r="J29">
        <f t="shared" si="1"/>
        <v>-0.71909026287065414</v>
      </c>
      <c r="K29">
        <f t="shared" si="2"/>
        <v>0.19957178737076914</v>
      </c>
    </row>
    <row r="30" spans="1:11" x14ac:dyDescent="0.75">
      <c r="A30" s="3">
        <v>1217</v>
      </c>
      <c r="B30">
        <v>6.5</v>
      </c>
      <c r="C30">
        <v>10.3</v>
      </c>
      <c r="D30">
        <v>7</v>
      </c>
      <c r="E30">
        <v>11.1</v>
      </c>
      <c r="F30">
        <f t="shared" si="0"/>
        <v>0.34350393700787402</v>
      </c>
      <c r="J30">
        <f t="shared" si="1"/>
        <v>-0.72192355027926547</v>
      </c>
      <c r="K30">
        <f t="shared" si="2"/>
        <v>0.19764034655888135</v>
      </c>
    </row>
    <row r="31" spans="1:11" x14ac:dyDescent="0.75">
      <c r="A31" s="3">
        <v>1248</v>
      </c>
      <c r="B31">
        <v>5.6</v>
      </c>
      <c r="C31">
        <v>10.8</v>
      </c>
      <c r="D31">
        <v>4.4000000000000004</v>
      </c>
      <c r="E31">
        <v>10.199999999999999</v>
      </c>
      <c r="F31">
        <f t="shared" si="0"/>
        <v>0.30511811023622043</v>
      </c>
      <c r="J31">
        <f t="shared" si="1"/>
        <v>-0.73770900869867184</v>
      </c>
      <c r="K31">
        <f t="shared" si="2"/>
        <v>0.18687946203550609</v>
      </c>
    </row>
    <row r="32" spans="1:11" x14ac:dyDescent="0.75">
      <c r="A32" s="3">
        <v>1278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  <c r="J32">
        <f t="shared" si="1"/>
        <v>-0.86318316536574724</v>
      </c>
      <c r="K32">
        <f t="shared" si="2"/>
        <v>0.101344226080473</v>
      </c>
    </row>
    <row r="33" spans="1:11" x14ac:dyDescent="0.75">
      <c r="A33" s="3">
        <v>1309</v>
      </c>
      <c r="B33">
        <v>0.7</v>
      </c>
      <c r="C33">
        <v>1.2</v>
      </c>
      <c r="D33">
        <v>0.6</v>
      </c>
      <c r="E33">
        <v>1.1000000000000001</v>
      </c>
      <c r="F33">
        <f t="shared" si="0"/>
        <v>3.5433070866141732E-2</v>
      </c>
      <c r="J33">
        <f t="shared" si="1"/>
        <v>-0.84861197297860302</v>
      </c>
      <c r="K33">
        <f t="shared" si="2"/>
        <v>0.11127735025589613</v>
      </c>
    </row>
    <row r="34" spans="1:11" x14ac:dyDescent="0.75">
      <c r="A34" s="3">
        <v>1340</v>
      </c>
      <c r="B34">
        <v>3.1</v>
      </c>
      <c r="C34">
        <v>6.8</v>
      </c>
      <c r="D34">
        <v>1.5</v>
      </c>
      <c r="E34">
        <v>5.2</v>
      </c>
      <c r="F34">
        <f t="shared" si="0"/>
        <v>0.16338582677165356</v>
      </c>
      <c r="J34">
        <f t="shared" si="1"/>
        <v>-0.79599377824724882</v>
      </c>
      <c r="K34">
        <f t="shared" si="2"/>
        <v>0.14714696533381333</v>
      </c>
    </row>
    <row r="35" spans="1:11" x14ac:dyDescent="0.75">
      <c r="A35" s="3">
        <v>1370</v>
      </c>
      <c r="B35">
        <v>6.1</v>
      </c>
      <c r="C35">
        <v>9.6999999999999993</v>
      </c>
      <c r="D35">
        <v>9.9</v>
      </c>
      <c r="E35">
        <v>5.9</v>
      </c>
      <c r="F35">
        <f t="shared" si="0"/>
        <v>0.31102362204724415</v>
      </c>
      <c r="J35">
        <f t="shared" si="1"/>
        <v>-0.73528047663414764</v>
      </c>
      <c r="K35">
        <f t="shared" si="2"/>
        <v>0.18853498273141012</v>
      </c>
    </row>
    <row r="36" spans="1:11" x14ac:dyDescent="0.75">
      <c r="A36" s="3">
        <v>1401</v>
      </c>
      <c r="B36">
        <v>44.9</v>
      </c>
      <c r="C36">
        <v>13.5</v>
      </c>
      <c r="D36">
        <v>50.8</v>
      </c>
      <c r="E36">
        <v>16.3</v>
      </c>
      <c r="F36">
        <f t="shared" si="0"/>
        <v>1.235236220472441</v>
      </c>
      <c r="J36">
        <f t="shared" si="1"/>
        <v>-0.35521520853613542</v>
      </c>
      <c r="K36">
        <f t="shared" si="2"/>
        <v>0.44762397164036549</v>
      </c>
    </row>
    <row r="37" spans="1:11" x14ac:dyDescent="0.75">
      <c r="A37" s="3">
        <v>1431</v>
      </c>
      <c r="B37">
        <v>14.2</v>
      </c>
      <c r="C37">
        <v>7.3</v>
      </c>
      <c r="D37">
        <v>7.4</v>
      </c>
      <c r="E37">
        <v>2.8</v>
      </c>
      <c r="F37">
        <f t="shared" si="0"/>
        <v>0.31200787401574803</v>
      </c>
      <c r="J37">
        <f t="shared" si="1"/>
        <v>-0.7348757212900604</v>
      </c>
      <c r="K37">
        <f t="shared" si="2"/>
        <v>0.18881090284739399</v>
      </c>
    </row>
    <row r="38" spans="1:11" x14ac:dyDescent="0.75">
      <c r="A38" s="3">
        <v>1462</v>
      </c>
      <c r="B38">
        <v>60.6</v>
      </c>
      <c r="C38">
        <v>24.2</v>
      </c>
      <c r="D38">
        <v>35.6</v>
      </c>
      <c r="E38">
        <v>13.4</v>
      </c>
      <c r="F38">
        <f t="shared" si="0"/>
        <v>1.3169291338582678</v>
      </c>
      <c r="J38">
        <f t="shared" si="1"/>
        <v>-0.32162051497688615</v>
      </c>
      <c r="K38">
        <f t="shared" si="2"/>
        <v>0.47052534126703566</v>
      </c>
    </row>
    <row r="39" spans="1:11" x14ac:dyDescent="0.75">
      <c r="A39" s="3">
        <v>1493</v>
      </c>
      <c r="B39">
        <v>283.5</v>
      </c>
      <c r="C39">
        <v>146.30000000000001</v>
      </c>
      <c r="D39">
        <v>222.9</v>
      </c>
      <c r="E39">
        <v>92.7</v>
      </c>
      <c r="F39">
        <f t="shared" si="0"/>
        <v>7.3366141732283481</v>
      </c>
      <c r="J39">
        <f t="shared" si="1"/>
        <v>2.1538631694612862</v>
      </c>
      <c r="K39">
        <f t="shared" si="2"/>
        <v>2.1580527706250461</v>
      </c>
    </row>
    <row r="40" spans="1:11" x14ac:dyDescent="0.75">
      <c r="A40" s="3">
        <v>1522</v>
      </c>
      <c r="B40">
        <v>275.89999999999998</v>
      </c>
      <c r="C40">
        <v>152.19999999999999</v>
      </c>
      <c r="D40">
        <v>201.6</v>
      </c>
      <c r="E40">
        <v>85.6</v>
      </c>
      <c r="F40">
        <f t="shared" si="0"/>
        <v>7.0403543307086611</v>
      </c>
      <c r="J40">
        <f t="shared" si="1"/>
        <v>2.032031810890996</v>
      </c>
      <c r="K40">
        <f t="shared" si="2"/>
        <v>2.0750008157138682</v>
      </c>
    </row>
    <row r="41" spans="1:11" x14ac:dyDescent="0.75">
      <c r="A41" s="3">
        <v>1553</v>
      </c>
      <c r="B41">
        <v>94.7</v>
      </c>
      <c r="C41">
        <v>42.1</v>
      </c>
      <c r="D41">
        <v>61.2</v>
      </c>
      <c r="E41">
        <v>30</v>
      </c>
      <c r="F41">
        <f t="shared" si="0"/>
        <v>2.2440944881889764</v>
      </c>
      <c r="J41">
        <f t="shared" si="1"/>
        <v>5.9659019153388157E-2</v>
      </c>
      <c r="K41">
        <f t="shared" si="2"/>
        <v>0.73044209052394304</v>
      </c>
    </row>
    <row r="42" spans="1:11" x14ac:dyDescent="0.75">
      <c r="A42" s="3">
        <v>1583</v>
      </c>
      <c r="B42">
        <v>0.3</v>
      </c>
      <c r="C42">
        <v>0.6</v>
      </c>
      <c r="D42">
        <v>0</v>
      </c>
      <c r="E42">
        <v>0</v>
      </c>
      <c r="F42">
        <f t="shared" si="0"/>
        <v>8.8582677165354329E-3</v>
      </c>
      <c r="J42">
        <f t="shared" si="1"/>
        <v>-0.8595403672689611</v>
      </c>
      <c r="K42">
        <f t="shared" si="2"/>
        <v>0.10382750712432876</v>
      </c>
    </row>
    <row r="43" spans="1:11" x14ac:dyDescent="0.75">
      <c r="A43" s="3">
        <v>1614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  <c r="J43">
        <f t="shared" si="1"/>
        <v>-0.86318316536574724</v>
      </c>
      <c r="K43">
        <f t="shared" si="2"/>
        <v>0.101344226080473</v>
      </c>
    </row>
    <row r="44" spans="1:11" x14ac:dyDescent="0.75">
      <c r="A44" s="3">
        <v>1644</v>
      </c>
      <c r="B44">
        <v>7.7</v>
      </c>
      <c r="C44">
        <v>17.899999999999999</v>
      </c>
      <c r="D44">
        <v>12.2</v>
      </c>
      <c r="E44">
        <v>23.5</v>
      </c>
      <c r="F44">
        <f t="shared" si="0"/>
        <v>0.60334645669291342</v>
      </c>
      <c r="J44">
        <f t="shared" si="1"/>
        <v>-0.61506813944020777</v>
      </c>
      <c r="K44">
        <f t="shared" si="2"/>
        <v>0.27048325717865151</v>
      </c>
    </row>
    <row r="45" spans="1:11" x14ac:dyDescent="0.75">
      <c r="A45" s="3">
        <v>1675</v>
      </c>
      <c r="B45">
        <v>29.8</v>
      </c>
      <c r="C45">
        <v>32.799999999999997</v>
      </c>
      <c r="D45">
        <v>44.3</v>
      </c>
      <c r="E45">
        <v>30.3</v>
      </c>
      <c r="F45">
        <f t="shared" si="0"/>
        <v>1.3503937007874016</v>
      </c>
      <c r="J45">
        <f t="shared" si="1"/>
        <v>-0.30785883327791663</v>
      </c>
      <c r="K45">
        <f t="shared" si="2"/>
        <v>0.47990662521049088</v>
      </c>
    </row>
    <row r="46" spans="1:11" x14ac:dyDescent="0.75">
      <c r="A46" s="3">
        <v>1706</v>
      </c>
      <c r="B46">
        <v>105.7</v>
      </c>
      <c r="C46">
        <v>91.1</v>
      </c>
      <c r="D46">
        <v>76.5</v>
      </c>
      <c r="E46">
        <v>65.900000000000006</v>
      </c>
      <c r="F46">
        <f t="shared" si="0"/>
        <v>3.3385826771653551</v>
      </c>
      <c r="J46">
        <f t="shared" si="1"/>
        <v>0.50974696177851064</v>
      </c>
      <c r="K46">
        <f t="shared" si="2"/>
        <v>1.0372652594981269</v>
      </c>
    </row>
    <row r="47" spans="1:11" x14ac:dyDescent="0.75">
      <c r="A47" s="3">
        <v>1736</v>
      </c>
      <c r="B47">
        <v>64.2</v>
      </c>
      <c r="C47">
        <v>33.299999999999997</v>
      </c>
      <c r="D47">
        <v>64.8</v>
      </c>
      <c r="E47">
        <v>28.3</v>
      </c>
      <c r="F47">
        <f t="shared" si="0"/>
        <v>1.8759842519685042</v>
      </c>
      <c r="J47">
        <f t="shared" si="1"/>
        <v>-9.171947953527694E-2</v>
      </c>
      <c r="K47">
        <f t="shared" si="2"/>
        <v>0.62724796714593523</v>
      </c>
    </row>
    <row r="48" spans="1:11" x14ac:dyDescent="0.75">
      <c r="A48" s="3">
        <v>1767</v>
      </c>
      <c r="B48">
        <v>21.9</v>
      </c>
      <c r="C48">
        <v>20.8</v>
      </c>
      <c r="D48">
        <v>15.2</v>
      </c>
      <c r="E48">
        <v>20.3</v>
      </c>
      <c r="F48">
        <f t="shared" si="0"/>
        <v>0.76968503937007882</v>
      </c>
      <c r="J48">
        <f t="shared" si="1"/>
        <v>-0.5466644862894473</v>
      </c>
      <c r="K48">
        <f t="shared" si="2"/>
        <v>0.3171137567799438</v>
      </c>
    </row>
    <row r="49" spans="1:11" x14ac:dyDescent="0.75">
      <c r="A49" s="3">
        <v>1797</v>
      </c>
      <c r="B49">
        <v>80.900000000000006</v>
      </c>
      <c r="C49">
        <v>45.9</v>
      </c>
      <c r="D49">
        <v>58.5</v>
      </c>
      <c r="E49">
        <v>37.1</v>
      </c>
      <c r="F49">
        <f t="shared" si="0"/>
        <v>2.188976377952756</v>
      </c>
      <c r="J49">
        <f t="shared" si="1"/>
        <v>3.6992719884497156E-2</v>
      </c>
      <c r="K49">
        <f t="shared" si="2"/>
        <v>0.7149905640288402</v>
      </c>
    </row>
    <row r="50" spans="1:11" x14ac:dyDescent="0.75">
      <c r="A50" s="3">
        <v>1828</v>
      </c>
      <c r="B50">
        <v>45.9</v>
      </c>
      <c r="C50">
        <v>31.4</v>
      </c>
      <c r="D50">
        <v>32.799999999999997</v>
      </c>
      <c r="E50">
        <v>17.2</v>
      </c>
      <c r="F50">
        <f t="shared" si="0"/>
        <v>1.2529527559055118</v>
      </c>
      <c r="J50">
        <f t="shared" si="1"/>
        <v>-0.34792961234256331</v>
      </c>
      <c r="K50">
        <f t="shared" si="2"/>
        <v>0.45259053372807706</v>
      </c>
    </row>
    <row r="51" spans="1:11" x14ac:dyDescent="0.75">
      <c r="A51" s="3">
        <v>1859</v>
      </c>
      <c r="B51">
        <v>107.6</v>
      </c>
      <c r="C51">
        <v>55.3</v>
      </c>
      <c r="D51">
        <v>81.5</v>
      </c>
      <c r="E51">
        <v>28.8</v>
      </c>
      <c r="F51">
        <f t="shared" si="0"/>
        <v>2.688976377952756</v>
      </c>
      <c r="J51">
        <f t="shared" si="1"/>
        <v>0.2426084346808659</v>
      </c>
      <c r="K51">
        <f t="shared" si="2"/>
        <v>0.85515798294870105</v>
      </c>
    </row>
    <row r="52" spans="1:11" x14ac:dyDescent="0.75">
      <c r="A52" s="3">
        <v>1887</v>
      </c>
      <c r="B52">
        <v>218.5</v>
      </c>
      <c r="C52">
        <v>167.2</v>
      </c>
      <c r="D52">
        <v>118.4</v>
      </c>
      <c r="E52">
        <v>59.5</v>
      </c>
      <c r="F52">
        <f t="shared" si="0"/>
        <v>5.5472440944881898</v>
      </c>
      <c r="J52">
        <f t="shared" si="1"/>
        <v>1.4180179539105018</v>
      </c>
      <c r="K52">
        <f t="shared" si="2"/>
        <v>1.6564299997661736</v>
      </c>
    </row>
    <row r="53" spans="1:11" x14ac:dyDescent="0.75">
      <c r="A53" s="3">
        <v>1918</v>
      </c>
      <c r="B53">
        <v>49.1</v>
      </c>
      <c r="C53">
        <v>19.7</v>
      </c>
      <c r="D53">
        <v>44.7</v>
      </c>
      <c r="E53">
        <v>16.399999999999999</v>
      </c>
      <c r="F53">
        <f t="shared" si="0"/>
        <v>1.2785433070866143</v>
      </c>
      <c r="J53">
        <f t="shared" si="1"/>
        <v>-0.33740597339629236</v>
      </c>
      <c r="K53">
        <f t="shared" si="2"/>
        <v>0.45976445674366057</v>
      </c>
    </row>
    <row r="54" spans="1:11" x14ac:dyDescent="0.75">
      <c r="A54" s="3">
        <v>1948</v>
      </c>
      <c r="B54">
        <v>70.5</v>
      </c>
      <c r="C54">
        <v>49.7</v>
      </c>
      <c r="D54">
        <v>64.2</v>
      </c>
      <c r="E54">
        <v>47.2</v>
      </c>
      <c r="F54">
        <f t="shared" si="0"/>
        <v>2.2795275590551185</v>
      </c>
      <c r="J54">
        <f t="shared" si="1"/>
        <v>7.4230211540532554E-2</v>
      </c>
      <c r="K54">
        <f t="shared" si="2"/>
        <v>0.74037521469936629</v>
      </c>
    </row>
    <row r="55" spans="1:11" x14ac:dyDescent="0.75">
      <c r="A55" s="3">
        <v>1979</v>
      </c>
      <c r="B55">
        <v>10.5</v>
      </c>
      <c r="C55">
        <v>5</v>
      </c>
      <c r="D55">
        <v>7.1</v>
      </c>
      <c r="E55">
        <v>3.9</v>
      </c>
      <c r="F55">
        <f t="shared" si="0"/>
        <v>0.26082677165354334</v>
      </c>
      <c r="J55">
        <f t="shared" si="1"/>
        <v>-0.75592299918260208</v>
      </c>
      <c r="K55">
        <f t="shared" si="2"/>
        <v>0.1744630568162272</v>
      </c>
    </row>
    <row r="56" spans="1:11" x14ac:dyDescent="0.75">
      <c r="A56" s="3">
        <v>2009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  <c r="J56">
        <f t="shared" si="1"/>
        <v>-0.86318316536574724</v>
      </c>
      <c r="K56">
        <f t="shared" si="2"/>
        <v>0.101344226080473</v>
      </c>
    </row>
    <row r="57" spans="1:11" x14ac:dyDescent="0.75">
      <c r="A57" s="3">
        <v>2040</v>
      </c>
      <c r="B57">
        <v>0.8</v>
      </c>
      <c r="C57">
        <v>0.4</v>
      </c>
      <c r="D57">
        <v>0.7</v>
      </c>
      <c r="E57">
        <v>0.3</v>
      </c>
      <c r="F57">
        <f t="shared" si="0"/>
        <v>2.1653543307086617E-2</v>
      </c>
      <c r="J57">
        <f t="shared" si="1"/>
        <v>-0.85427854779582568</v>
      </c>
      <c r="K57">
        <f t="shared" si="2"/>
        <v>0.10741446863212056</v>
      </c>
    </row>
    <row r="58" spans="1:11" x14ac:dyDescent="0.75">
      <c r="A58" s="3">
        <v>2071</v>
      </c>
      <c r="B58">
        <v>30.9</v>
      </c>
      <c r="C58">
        <v>21.7</v>
      </c>
      <c r="D58">
        <v>18.399999999999999</v>
      </c>
      <c r="E58">
        <v>13.3</v>
      </c>
      <c r="F58">
        <f t="shared" si="0"/>
        <v>0.82972440944881887</v>
      </c>
      <c r="J58">
        <f t="shared" si="1"/>
        <v>-0.52197441030011948</v>
      </c>
      <c r="K58">
        <f t="shared" si="2"/>
        <v>0.33394488385496651</v>
      </c>
    </row>
    <row r="59" spans="1:11" x14ac:dyDescent="0.75">
      <c r="A59" s="3">
        <v>2101</v>
      </c>
      <c r="B59">
        <v>0.9</v>
      </c>
      <c r="C59">
        <v>0.4</v>
      </c>
      <c r="D59">
        <v>0.6</v>
      </c>
      <c r="E59">
        <v>0.2</v>
      </c>
      <c r="F59">
        <f t="shared" si="0"/>
        <v>2.0669291338582679E-2</v>
      </c>
      <c r="J59">
        <f t="shared" si="1"/>
        <v>-0.85468330313991303</v>
      </c>
      <c r="K59">
        <f t="shared" si="2"/>
        <v>0.10713854851613658</v>
      </c>
    </row>
    <row r="60" spans="1:11" x14ac:dyDescent="0.75">
      <c r="A60" s="3">
        <v>2132</v>
      </c>
      <c r="B60">
        <v>52.2</v>
      </c>
      <c r="C60">
        <v>38.5</v>
      </c>
      <c r="D60">
        <v>48.1</v>
      </c>
      <c r="E60">
        <v>25.4</v>
      </c>
      <c r="F60">
        <f t="shared" si="0"/>
        <v>1.6161417322834648</v>
      </c>
      <c r="J60">
        <f t="shared" si="1"/>
        <v>-0.19857489037433471</v>
      </c>
      <c r="K60">
        <f t="shared" si="2"/>
        <v>0.55440505652616501</v>
      </c>
    </row>
    <row r="61" spans="1:11" x14ac:dyDescent="0.75">
      <c r="A61" s="3">
        <v>2162</v>
      </c>
      <c r="B61">
        <v>33.4</v>
      </c>
      <c r="C61">
        <v>13.2</v>
      </c>
      <c r="D61">
        <v>27.8</v>
      </c>
      <c r="E61">
        <v>9.5</v>
      </c>
      <c r="F61">
        <f t="shared" si="0"/>
        <v>0.82578740157480313</v>
      </c>
      <c r="J61">
        <f t="shared" si="1"/>
        <v>-0.52359343167646888</v>
      </c>
      <c r="K61">
        <f t="shared" si="2"/>
        <v>0.33284120339103057</v>
      </c>
    </row>
    <row r="62" spans="1:11" x14ac:dyDescent="0.75">
      <c r="A62" s="3">
        <v>2193</v>
      </c>
      <c r="B62">
        <v>259.8</v>
      </c>
      <c r="C62">
        <v>161.80000000000001</v>
      </c>
      <c r="D62">
        <v>177.9</v>
      </c>
      <c r="E62">
        <v>80.3</v>
      </c>
      <c r="F62">
        <f t="shared" si="0"/>
        <v>6.6909448818897639</v>
      </c>
      <c r="J62">
        <f t="shared" si="1"/>
        <v>1.8883436637399906</v>
      </c>
      <c r="K62">
        <f t="shared" si="2"/>
        <v>1.977049174539556</v>
      </c>
    </row>
    <row r="63" spans="1:11" x14ac:dyDescent="0.75">
      <c r="A63" s="3">
        <v>2224</v>
      </c>
      <c r="B63">
        <v>103.5</v>
      </c>
      <c r="C63">
        <v>47</v>
      </c>
      <c r="D63">
        <v>67.3</v>
      </c>
      <c r="E63">
        <v>28.9</v>
      </c>
      <c r="F63">
        <f t="shared" si="0"/>
        <v>2.4281496062992129</v>
      </c>
      <c r="J63">
        <f t="shared" si="1"/>
        <v>0.13534826849772089</v>
      </c>
      <c r="K63">
        <f t="shared" si="2"/>
        <v>0.78203915221294695</v>
      </c>
    </row>
    <row r="64" spans="1:11" x14ac:dyDescent="0.75">
      <c r="A64" s="3">
        <v>2252</v>
      </c>
      <c r="B64">
        <v>285.10000000000002</v>
      </c>
      <c r="C64">
        <v>194.8</v>
      </c>
      <c r="D64">
        <v>146.69999999999999</v>
      </c>
      <c r="E64">
        <v>82.5</v>
      </c>
      <c r="F64">
        <f t="shared" si="0"/>
        <v>6.9793307086614176</v>
      </c>
      <c r="J64">
        <f t="shared" si="1"/>
        <v>2.0069369795575813</v>
      </c>
      <c r="K64">
        <f t="shared" si="2"/>
        <v>2.0578937685228613</v>
      </c>
    </row>
    <row r="65" spans="1:11" x14ac:dyDescent="0.75">
      <c r="A65" s="3">
        <v>2283</v>
      </c>
      <c r="B65">
        <v>71.400000000000006</v>
      </c>
      <c r="C65">
        <v>63.8</v>
      </c>
      <c r="D65">
        <v>89</v>
      </c>
      <c r="E65">
        <v>57.4</v>
      </c>
      <c r="F65">
        <f t="shared" si="0"/>
        <v>2.7716535433070866</v>
      </c>
      <c r="J65">
        <f t="shared" si="1"/>
        <v>0.27660788358420241</v>
      </c>
      <c r="K65">
        <f t="shared" si="2"/>
        <v>0.87833527269135525</v>
      </c>
    </row>
    <row r="66" spans="1:11" x14ac:dyDescent="0.75">
      <c r="A66" s="3">
        <v>2313</v>
      </c>
      <c r="B66">
        <v>170.5</v>
      </c>
      <c r="C66">
        <v>122.9</v>
      </c>
      <c r="D66">
        <v>118.3</v>
      </c>
      <c r="E66">
        <v>81</v>
      </c>
      <c r="F66">
        <f t="shared" si="0"/>
        <v>4.8494094488188981</v>
      </c>
      <c r="J66">
        <f t="shared" si="1"/>
        <v>1.1310464149525774</v>
      </c>
      <c r="K66">
        <f t="shared" si="2"/>
        <v>1.460802637533533</v>
      </c>
    </row>
    <row r="67" spans="1:11" x14ac:dyDescent="0.75">
      <c r="A67" s="3">
        <v>2344</v>
      </c>
      <c r="B67">
        <v>58.4</v>
      </c>
      <c r="C67">
        <v>34</v>
      </c>
      <c r="D67">
        <v>42.2</v>
      </c>
      <c r="E67">
        <v>27.8</v>
      </c>
      <c r="F67">
        <f t="shared" ref="F67:F130" si="3">AVERAGE(B67:E67)/25.4</f>
        <v>1.5984251968503942</v>
      </c>
      <c r="J67">
        <f t="shared" ref="J67:J130" si="4">(F67-$H$2)/$H$4</f>
        <v>-0.20586048656790673</v>
      </c>
      <c r="K67">
        <f t="shared" ref="K67:K130" si="5">(J67*$I$4)+$I$2</f>
        <v>0.5494384944384535</v>
      </c>
    </row>
    <row r="68" spans="1:11" x14ac:dyDescent="0.75">
      <c r="A68" s="3">
        <v>2374</v>
      </c>
      <c r="B68">
        <v>6.9</v>
      </c>
      <c r="C68">
        <v>14.9</v>
      </c>
      <c r="D68">
        <v>13</v>
      </c>
      <c r="E68">
        <v>9.8000000000000007</v>
      </c>
      <c r="F68">
        <f t="shared" si="3"/>
        <v>0.43897637795275585</v>
      </c>
      <c r="J68">
        <f t="shared" si="4"/>
        <v>-0.68266228190279354</v>
      </c>
      <c r="K68">
        <f t="shared" si="5"/>
        <v>0.2244045978093272</v>
      </c>
    </row>
    <row r="69" spans="1:11" x14ac:dyDescent="0.75">
      <c r="A69" s="3">
        <v>2405</v>
      </c>
      <c r="B69">
        <v>80.2</v>
      </c>
      <c r="C69">
        <v>47.1</v>
      </c>
      <c r="D69">
        <v>50.5</v>
      </c>
      <c r="E69">
        <v>37.1</v>
      </c>
      <c r="F69">
        <f t="shared" si="3"/>
        <v>2.1151574803149606</v>
      </c>
      <c r="J69">
        <f t="shared" si="4"/>
        <v>6.6360690779466132E-3</v>
      </c>
      <c r="K69">
        <f t="shared" si="5"/>
        <v>0.69429655533004186</v>
      </c>
    </row>
    <row r="70" spans="1:11" x14ac:dyDescent="0.75">
      <c r="A70" s="3">
        <v>2436</v>
      </c>
      <c r="B70">
        <v>3.3</v>
      </c>
      <c r="C70">
        <v>4.7</v>
      </c>
      <c r="D70">
        <v>11.5</v>
      </c>
      <c r="E70">
        <v>8.4</v>
      </c>
      <c r="F70">
        <f t="shared" si="3"/>
        <v>0.27460629921259844</v>
      </c>
      <c r="J70">
        <f t="shared" si="4"/>
        <v>-0.75025642436537932</v>
      </c>
      <c r="K70">
        <f t="shared" si="5"/>
        <v>0.17832593844000288</v>
      </c>
    </row>
    <row r="71" spans="1:11" x14ac:dyDescent="0.75">
      <c r="A71" s="3">
        <v>2466</v>
      </c>
      <c r="B71">
        <v>0.2</v>
      </c>
      <c r="C71">
        <v>0.1</v>
      </c>
      <c r="D71">
        <v>0.6</v>
      </c>
      <c r="E71">
        <v>0.2</v>
      </c>
      <c r="F71">
        <f t="shared" si="3"/>
        <v>1.0826771653543309E-2</v>
      </c>
      <c r="J71">
        <f t="shared" si="4"/>
        <v>-0.85873085658078641</v>
      </c>
      <c r="K71">
        <f t="shared" si="5"/>
        <v>0.10437934735629673</v>
      </c>
    </row>
    <row r="72" spans="1:11" x14ac:dyDescent="0.75">
      <c r="A72" s="3">
        <v>2497</v>
      </c>
      <c r="B72">
        <v>42.1</v>
      </c>
      <c r="C72">
        <v>34.200000000000003</v>
      </c>
      <c r="D72">
        <v>34.5</v>
      </c>
      <c r="E72">
        <v>32.700000000000003</v>
      </c>
      <c r="F72">
        <f t="shared" si="3"/>
        <v>1.4124015748031498</v>
      </c>
      <c r="J72">
        <f t="shared" si="4"/>
        <v>-0.28235924660041412</v>
      </c>
      <c r="K72">
        <f t="shared" si="5"/>
        <v>0.49728959251748156</v>
      </c>
    </row>
    <row r="73" spans="1:11" x14ac:dyDescent="0.75">
      <c r="A73" s="3">
        <v>2527</v>
      </c>
      <c r="B73">
        <v>280.60000000000002</v>
      </c>
      <c r="C73">
        <v>202.5</v>
      </c>
      <c r="D73">
        <v>265</v>
      </c>
      <c r="E73">
        <v>174.6</v>
      </c>
      <c r="F73">
        <f t="shared" si="3"/>
        <v>9.0816929133858277</v>
      </c>
      <c r="J73">
        <f t="shared" si="4"/>
        <v>2.8714943945281401</v>
      </c>
      <c r="K73">
        <f t="shared" si="5"/>
        <v>2.6472591362646392</v>
      </c>
    </row>
    <row r="74" spans="1:11" x14ac:dyDescent="0.75">
      <c r="A74" s="3">
        <v>2558</v>
      </c>
      <c r="B74">
        <v>282.39999999999998</v>
      </c>
      <c r="C74">
        <v>169.7</v>
      </c>
      <c r="D74">
        <v>173.7</v>
      </c>
      <c r="E74">
        <v>113.4</v>
      </c>
      <c r="F74">
        <f t="shared" si="3"/>
        <v>7.2755905511811019</v>
      </c>
      <c r="J74">
        <f t="shared" si="4"/>
        <v>2.1287683381278706</v>
      </c>
      <c r="K74">
        <f t="shared" si="5"/>
        <v>2.1409457234340392</v>
      </c>
    </row>
    <row r="75" spans="1:11" x14ac:dyDescent="0.75">
      <c r="A75" s="3">
        <v>2589</v>
      </c>
      <c r="B75">
        <v>76</v>
      </c>
      <c r="C75">
        <v>39.799999999999997</v>
      </c>
      <c r="D75">
        <v>49.8</v>
      </c>
      <c r="E75">
        <v>18.3</v>
      </c>
      <c r="F75">
        <f t="shared" si="3"/>
        <v>1.8100393700787403</v>
      </c>
      <c r="J75">
        <f t="shared" si="4"/>
        <v>-0.11883808758912877</v>
      </c>
      <c r="K75">
        <f t="shared" si="5"/>
        <v>0.60876131937500866</v>
      </c>
    </row>
    <row r="76" spans="1:11" x14ac:dyDescent="0.75">
      <c r="A76" s="3">
        <v>2617</v>
      </c>
      <c r="B76">
        <v>261.7</v>
      </c>
      <c r="C76">
        <v>119.4</v>
      </c>
      <c r="D76">
        <v>244.8</v>
      </c>
      <c r="E76">
        <v>89.8</v>
      </c>
      <c r="F76">
        <f t="shared" si="3"/>
        <v>7.0442913385826778</v>
      </c>
      <c r="J76">
        <f t="shared" si="4"/>
        <v>2.0336508322673459</v>
      </c>
      <c r="K76">
        <f t="shared" si="5"/>
        <v>2.0761044961778041</v>
      </c>
    </row>
    <row r="77" spans="1:11" x14ac:dyDescent="0.75">
      <c r="A77" s="3">
        <v>2648</v>
      </c>
      <c r="B77">
        <v>31.8</v>
      </c>
      <c r="C77">
        <v>17.899999999999999</v>
      </c>
      <c r="D77">
        <v>32.6</v>
      </c>
      <c r="E77">
        <v>11.3</v>
      </c>
      <c r="F77">
        <f t="shared" si="3"/>
        <v>0.92125984251968518</v>
      </c>
      <c r="J77">
        <f t="shared" si="4"/>
        <v>-0.48433216329999684</v>
      </c>
      <c r="K77">
        <f t="shared" si="5"/>
        <v>0.35960545464147647</v>
      </c>
    </row>
    <row r="78" spans="1:11" x14ac:dyDescent="0.75">
      <c r="A78" s="3">
        <v>2678</v>
      </c>
      <c r="B78">
        <v>28.4</v>
      </c>
      <c r="C78">
        <v>18</v>
      </c>
      <c r="D78">
        <v>28.7</v>
      </c>
      <c r="E78">
        <v>20.100000000000001</v>
      </c>
      <c r="F78">
        <f t="shared" si="3"/>
        <v>0.93700787401574792</v>
      </c>
      <c r="J78">
        <f t="shared" si="4"/>
        <v>-0.47785607779459949</v>
      </c>
      <c r="K78">
        <f t="shared" si="5"/>
        <v>0.36402017649722007</v>
      </c>
    </row>
    <row r="79" spans="1:11" x14ac:dyDescent="0.75">
      <c r="A79" s="3">
        <v>2709</v>
      </c>
      <c r="B79">
        <v>104.9</v>
      </c>
      <c r="C79">
        <v>64.900000000000006</v>
      </c>
      <c r="D79">
        <v>68.7</v>
      </c>
      <c r="E79">
        <v>36.799999999999997</v>
      </c>
      <c r="F79">
        <f t="shared" si="3"/>
        <v>2.7096456692913389</v>
      </c>
      <c r="J79">
        <f t="shared" si="4"/>
        <v>0.25110829690670011</v>
      </c>
      <c r="K79">
        <f t="shared" si="5"/>
        <v>0.86095230538436462</v>
      </c>
    </row>
    <row r="80" spans="1:11" x14ac:dyDescent="0.75">
      <c r="A80" s="3">
        <v>2739</v>
      </c>
      <c r="B80">
        <v>0</v>
      </c>
      <c r="C80">
        <v>0</v>
      </c>
      <c r="D80">
        <v>0.2</v>
      </c>
      <c r="E80">
        <v>0.1</v>
      </c>
      <c r="F80">
        <f t="shared" si="3"/>
        <v>2.9527559055118114E-3</v>
      </c>
      <c r="J80">
        <f t="shared" si="4"/>
        <v>-0.86196889933348508</v>
      </c>
      <c r="K80">
        <f t="shared" si="5"/>
        <v>0.10217198642842495</v>
      </c>
    </row>
    <row r="81" spans="1:11" x14ac:dyDescent="0.75">
      <c r="A81" s="3">
        <v>2770</v>
      </c>
      <c r="B81">
        <v>35.6</v>
      </c>
      <c r="C81">
        <v>16.7</v>
      </c>
      <c r="D81">
        <v>31.7</v>
      </c>
      <c r="E81">
        <v>14.2</v>
      </c>
      <c r="F81">
        <f t="shared" si="3"/>
        <v>0.9665354330708662</v>
      </c>
      <c r="J81">
        <f t="shared" si="4"/>
        <v>-0.46571341747197925</v>
      </c>
      <c r="K81">
        <f t="shared" si="5"/>
        <v>0.37229777997673946</v>
      </c>
    </row>
    <row r="82" spans="1:11" x14ac:dyDescent="0.75">
      <c r="A82" s="3">
        <v>2801</v>
      </c>
      <c r="B82">
        <v>0</v>
      </c>
      <c r="C82">
        <v>0</v>
      </c>
      <c r="D82">
        <v>0.6</v>
      </c>
      <c r="E82">
        <v>0.2</v>
      </c>
      <c r="F82">
        <f t="shared" si="3"/>
        <v>7.8740157480314977E-3</v>
      </c>
      <c r="J82">
        <f t="shared" si="4"/>
        <v>-0.85994512261304845</v>
      </c>
      <c r="K82">
        <f t="shared" si="5"/>
        <v>0.10355158700834477</v>
      </c>
    </row>
    <row r="83" spans="1:11" x14ac:dyDescent="0.75">
      <c r="A83" s="3">
        <v>2831</v>
      </c>
      <c r="B83">
        <v>31.9</v>
      </c>
      <c r="C83">
        <v>15.5</v>
      </c>
      <c r="D83">
        <v>46.9</v>
      </c>
      <c r="E83">
        <v>15.5</v>
      </c>
      <c r="F83">
        <f t="shared" si="3"/>
        <v>1.0807086614173229</v>
      </c>
      <c r="J83">
        <f t="shared" si="4"/>
        <v>-0.41876179755784776</v>
      </c>
      <c r="K83">
        <f t="shared" si="5"/>
        <v>0.40430451343088092</v>
      </c>
    </row>
    <row r="84" spans="1:11" x14ac:dyDescent="0.75">
      <c r="A84" s="3">
        <v>2862</v>
      </c>
      <c r="B84">
        <v>16.8</v>
      </c>
      <c r="C84">
        <v>6.5</v>
      </c>
      <c r="D84">
        <v>11.2</v>
      </c>
      <c r="E84">
        <v>4.0999999999999996</v>
      </c>
      <c r="F84">
        <f t="shared" si="3"/>
        <v>0.37992125984251973</v>
      </c>
      <c r="J84">
        <f t="shared" si="4"/>
        <v>-0.7069476025480339</v>
      </c>
      <c r="K84">
        <f t="shared" si="5"/>
        <v>0.20784939085028853</v>
      </c>
    </row>
    <row r="85" spans="1:11" x14ac:dyDescent="0.75">
      <c r="A85" s="3">
        <v>2892</v>
      </c>
      <c r="B85">
        <v>188.2</v>
      </c>
      <c r="C85">
        <v>82.4</v>
      </c>
      <c r="D85">
        <v>169.7</v>
      </c>
      <c r="E85">
        <v>56.2</v>
      </c>
      <c r="F85">
        <f t="shared" si="3"/>
        <v>4.8868110236220472</v>
      </c>
      <c r="J85">
        <f t="shared" si="4"/>
        <v>1.1464271180278962</v>
      </c>
      <c r="K85">
        <f t="shared" si="5"/>
        <v>1.471287601940924</v>
      </c>
    </row>
    <row r="86" spans="1:11" x14ac:dyDescent="0.75">
      <c r="A86" s="3">
        <v>2923</v>
      </c>
      <c r="B86">
        <v>99</v>
      </c>
      <c r="C86">
        <v>107.8</v>
      </c>
      <c r="D86">
        <v>87.4</v>
      </c>
      <c r="E86">
        <v>79.099999999999994</v>
      </c>
      <c r="F86">
        <f t="shared" si="3"/>
        <v>3.6742125984251977</v>
      </c>
      <c r="J86">
        <f t="shared" si="4"/>
        <v>0.64776853411229363</v>
      </c>
      <c r="K86">
        <f t="shared" si="5"/>
        <v>1.1313540190486635</v>
      </c>
    </row>
    <row r="87" spans="1:11" x14ac:dyDescent="0.75">
      <c r="A87" s="3">
        <v>2954</v>
      </c>
      <c r="B87">
        <v>80.5</v>
      </c>
      <c r="C87">
        <v>88.7</v>
      </c>
      <c r="D87">
        <v>85</v>
      </c>
      <c r="E87">
        <v>74.599999999999994</v>
      </c>
      <c r="F87">
        <f t="shared" si="3"/>
        <v>3.2362204724409445</v>
      </c>
      <c r="J87">
        <f t="shared" si="4"/>
        <v>0.46765240599342678</v>
      </c>
      <c r="K87">
        <f t="shared" si="5"/>
        <v>1.0085695674357928</v>
      </c>
    </row>
    <row r="88" spans="1:11" x14ac:dyDescent="0.75">
      <c r="A88" s="3">
        <v>2983</v>
      </c>
      <c r="B88">
        <v>26.7</v>
      </c>
      <c r="C88">
        <v>15</v>
      </c>
      <c r="D88">
        <v>20.7</v>
      </c>
      <c r="E88">
        <v>6.8</v>
      </c>
      <c r="F88">
        <f t="shared" si="3"/>
        <v>0.68110236220472442</v>
      </c>
      <c r="J88">
        <f t="shared" si="4"/>
        <v>-0.58309246725730779</v>
      </c>
      <c r="K88">
        <f t="shared" si="5"/>
        <v>0.29228094634138585</v>
      </c>
    </row>
    <row r="89" spans="1:11" x14ac:dyDescent="0.75">
      <c r="A89" s="3">
        <v>3014</v>
      </c>
      <c r="B89">
        <v>13.3</v>
      </c>
      <c r="C89">
        <v>6.4</v>
      </c>
      <c r="D89">
        <v>22.7</v>
      </c>
      <c r="E89">
        <v>8.6</v>
      </c>
      <c r="F89">
        <f t="shared" si="3"/>
        <v>0.50196850393700798</v>
      </c>
      <c r="J89">
        <f t="shared" si="4"/>
        <v>-0.65675793988120379</v>
      </c>
      <c r="K89">
        <f t="shared" si="5"/>
        <v>0.24206348523230176</v>
      </c>
    </row>
    <row r="90" spans="1:11" x14ac:dyDescent="0.75">
      <c r="A90" s="3">
        <v>3044</v>
      </c>
      <c r="B90">
        <v>46.7</v>
      </c>
      <c r="C90">
        <v>22.3</v>
      </c>
      <c r="D90">
        <v>41.7</v>
      </c>
      <c r="E90">
        <v>20.3</v>
      </c>
      <c r="F90">
        <f t="shared" si="3"/>
        <v>1.2893700787401576</v>
      </c>
      <c r="J90">
        <f t="shared" si="4"/>
        <v>-0.33295366461133163</v>
      </c>
      <c r="K90">
        <f t="shared" si="5"/>
        <v>0.46279957801948429</v>
      </c>
    </row>
    <row r="91" spans="1:11" x14ac:dyDescent="0.75">
      <c r="A91" s="3">
        <v>3075</v>
      </c>
      <c r="B91">
        <v>9.8000000000000007</v>
      </c>
      <c r="C91">
        <v>4.7</v>
      </c>
      <c r="D91">
        <v>18.8</v>
      </c>
      <c r="E91">
        <v>7.9</v>
      </c>
      <c r="F91">
        <f t="shared" si="3"/>
        <v>0.40551181102362205</v>
      </c>
      <c r="J91">
        <f t="shared" si="4"/>
        <v>-0.69642396360176306</v>
      </c>
      <c r="K91">
        <f t="shared" si="5"/>
        <v>0.21502331386587198</v>
      </c>
    </row>
    <row r="92" spans="1:11" x14ac:dyDescent="0.75">
      <c r="A92" s="3">
        <v>3105</v>
      </c>
      <c r="B92">
        <v>5.2</v>
      </c>
      <c r="C92">
        <v>10.3</v>
      </c>
      <c r="D92">
        <v>1.2</v>
      </c>
      <c r="E92">
        <v>2.2000000000000002</v>
      </c>
      <c r="F92">
        <f t="shared" si="3"/>
        <v>0.1860236220472441</v>
      </c>
      <c r="J92">
        <f t="shared" si="4"/>
        <v>-0.78668440533324002</v>
      </c>
      <c r="K92">
        <f t="shared" si="5"/>
        <v>0.15349312800144477</v>
      </c>
    </row>
    <row r="93" spans="1:11" x14ac:dyDescent="0.75">
      <c r="A93" s="3">
        <v>3136</v>
      </c>
      <c r="B93">
        <v>9.6999999999999993</v>
      </c>
      <c r="C93">
        <v>14.4</v>
      </c>
      <c r="D93">
        <v>2.5</v>
      </c>
      <c r="E93">
        <v>1.2</v>
      </c>
      <c r="F93">
        <f t="shared" si="3"/>
        <v>0.2736220472440945</v>
      </c>
      <c r="J93">
        <f t="shared" si="4"/>
        <v>-0.75066117970946666</v>
      </c>
      <c r="K93">
        <f t="shared" si="5"/>
        <v>0.1780500183240189</v>
      </c>
    </row>
    <row r="94" spans="1:11" x14ac:dyDescent="0.75">
      <c r="A94" s="3">
        <v>3167</v>
      </c>
      <c r="B94">
        <v>58.5</v>
      </c>
      <c r="C94">
        <v>48.4</v>
      </c>
      <c r="D94">
        <v>37.9</v>
      </c>
      <c r="E94">
        <v>27.2</v>
      </c>
      <c r="F94">
        <f t="shared" si="3"/>
        <v>1.6929133858267718</v>
      </c>
      <c r="J94">
        <f t="shared" si="4"/>
        <v>-0.16700397353552224</v>
      </c>
      <c r="K94">
        <f t="shared" si="5"/>
        <v>0.5759268255729153</v>
      </c>
    </row>
    <row r="95" spans="1:11" x14ac:dyDescent="0.75">
      <c r="A95" s="3">
        <v>3197</v>
      </c>
      <c r="B95">
        <v>41.2</v>
      </c>
      <c r="C95">
        <v>18.7</v>
      </c>
      <c r="D95">
        <v>30.2</v>
      </c>
      <c r="E95">
        <v>12</v>
      </c>
      <c r="F95">
        <f t="shared" si="3"/>
        <v>1.0049212598425199</v>
      </c>
      <c r="J95">
        <f t="shared" si="4"/>
        <v>-0.44992795905257288</v>
      </c>
      <c r="K95">
        <f t="shared" si="5"/>
        <v>0.38305866450011467</v>
      </c>
    </row>
    <row r="96" spans="1:11" x14ac:dyDescent="0.75">
      <c r="A96" s="3">
        <v>3228</v>
      </c>
      <c r="B96">
        <v>46.8</v>
      </c>
      <c r="C96">
        <v>23.9</v>
      </c>
      <c r="D96">
        <v>45.4</v>
      </c>
      <c r="E96">
        <v>21.5</v>
      </c>
      <c r="F96">
        <f t="shared" si="3"/>
        <v>1.3543307086614174</v>
      </c>
      <c r="J96">
        <f t="shared" si="4"/>
        <v>-0.30623981190156724</v>
      </c>
      <c r="K96">
        <f t="shared" si="5"/>
        <v>0.48101030567442682</v>
      </c>
    </row>
    <row r="97" spans="1:11" x14ac:dyDescent="0.75">
      <c r="A97" s="3">
        <v>3258</v>
      </c>
      <c r="B97">
        <v>46.4</v>
      </c>
      <c r="C97">
        <v>29.6</v>
      </c>
      <c r="D97">
        <v>48</v>
      </c>
      <c r="E97">
        <v>24.1</v>
      </c>
      <c r="F97">
        <f t="shared" si="3"/>
        <v>1.4576771653543308</v>
      </c>
      <c r="J97">
        <f t="shared" si="4"/>
        <v>-0.26374050077239652</v>
      </c>
      <c r="K97">
        <f t="shared" si="5"/>
        <v>0.50998191785274449</v>
      </c>
    </row>
    <row r="98" spans="1:11" x14ac:dyDescent="0.75">
      <c r="A98" s="3">
        <v>3289</v>
      </c>
      <c r="B98">
        <v>437.9</v>
      </c>
      <c r="C98">
        <v>298</v>
      </c>
      <c r="D98">
        <v>316.5</v>
      </c>
      <c r="E98">
        <v>177.9</v>
      </c>
      <c r="F98">
        <f t="shared" si="3"/>
        <v>12.109251968503939</v>
      </c>
      <c r="J98">
        <f t="shared" si="4"/>
        <v>4.1165218329407987</v>
      </c>
      <c r="K98">
        <f t="shared" si="5"/>
        <v>3.4959894130313556</v>
      </c>
    </row>
    <row r="99" spans="1:11" x14ac:dyDescent="0.75">
      <c r="A99" s="3">
        <v>3320</v>
      </c>
      <c r="B99">
        <v>244.1</v>
      </c>
      <c r="C99">
        <v>143.80000000000001</v>
      </c>
      <c r="D99">
        <v>144.5</v>
      </c>
      <c r="E99">
        <v>55.5</v>
      </c>
      <c r="F99">
        <f t="shared" si="3"/>
        <v>5.7864173228346454</v>
      </c>
      <c r="J99">
        <f t="shared" si="4"/>
        <v>1.516373502523725</v>
      </c>
      <c r="K99">
        <f t="shared" si="5"/>
        <v>1.7234785879502801</v>
      </c>
    </row>
    <row r="100" spans="1:11" x14ac:dyDescent="0.75">
      <c r="A100" s="3">
        <v>3348</v>
      </c>
      <c r="B100">
        <v>100.1</v>
      </c>
      <c r="C100">
        <v>72.3</v>
      </c>
      <c r="D100">
        <v>106.6</v>
      </c>
      <c r="E100">
        <v>66.5</v>
      </c>
      <c r="F100">
        <f t="shared" si="3"/>
        <v>3.4005905511811028</v>
      </c>
      <c r="J100">
        <f t="shared" si="4"/>
        <v>0.53524654845601294</v>
      </c>
      <c r="K100">
        <f t="shared" si="5"/>
        <v>1.0546482268051174</v>
      </c>
    </row>
    <row r="101" spans="1:11" x14ac:dyDescent="0.75">
      <c r="A101" s="3">
        <v>3379</v>
      </c>
      <c r="B101">
        <v>11.7</v>
      </c>
      <c r="C101">
        <v>9</v>
      </c>
      <c r="D101">
        <v>5.6</v>
      </c>
      <c r="E101">
        <v>2.2999999999999998</v>
      </c>
      <c r="F101">
        <f t="shared" si="3"/>
        <v>0.28149606299212598</v>
      </c>
      <c r="J101">
        <f t="shared" si="4"/>
        <v>-0.74742313695676799</v>
      </c>
      <c r="K101">
        <f t="shared" si="5"/>
        <v>0.18025737925189067</v>
      </c>
    </row>
    <row r="102" spans="1:11" x14ac:dyDescent="0.75">
      <c r="A102" s="3">
        <v>3409</v>
      </c>
      <c r="B102">
        <v>16</v>
      </c>
      <c r="C102">
        <v>7.6</v>
      </c>
      <c r="D102">
        <v>11.2</v>
      </c>
      <c r="E102">
        <v>5.9</v>
      </c>
      <c r="F102">
        <f t="shared" si="3"/>
        <v>0.40059055118110232</v>
      </c>
      <c r="J102">
        <f t="shared" si="4"/>
        <v>-0.69844774032219981</v>
      </c>
      <c r="K102">
        <f t="shared" si="5"/>
        <v>0.21364371328595205</v>
      </c>
    </row>
    <row r="103" spans="1:11" x14ac:dyDescent="0.75">
      <c r="A103" s="3">
        <v>3440</v>
      </c>
      <c r="B103">
        <v>23.9</v>
      </c>
      <c r="C103">
        <v>31.7</v>
      </c>
      <c r="D103">
        <v>25.4</v>
      </c>
      <c r="E103">
        <v>43.9</v>
      </c>
      <c r="F103">
        <f t="shared" si="3"/>
        <v>1.2293307086614174</v>
      </c>
      <c r="J103">
        <f t="shared" si="4"/>
        <v>-0.35764374060065945</v>
      </c>
      <c r="K103">
        <f t="shared" si="5"/>
        <v>0.44596845094446158</v>
      </c>
    </row>
    <row r="104" spans="1:11" x14ac:dyDescent="0.75">
      <c r="A104" s="3">
        <v>3470</v>
      </c>
      <c r="B104">
        <v>0</v>
      </c>
      <c r="C104">
        <v>0</v>
      </c>
      <c r="D104">
        <v>0.2</v>
      </c>
      <c r="E104">
        <v>0.1</v>
      </c>
      <c r="F104">
        <f t="shared" si="3"/>
        <v>2.9527559055118114E-3</v>
      </c>
      <c r="J104">
        <f t="shared" si="4"/>
        <v>-0.86196889933348508</v>
      </c>
      <c r="K104">
        <f t="shared" si="5"/>
        <v>0.10217198642842495</v>
      </c>
    </row>
    <row r="105" spans="1:11" x14ac:dyDescent="0.75">
      <c r="A105" s="3">
        <v>3501</v>
      </c>
      <c r="B105">
        <v>3.2</v>
      </c>
      <c r="C105">
        <v>6.9</v>
      </c>
      <c r="D105">
        <v>0.2</v>
      </c>
      <c r="E105">
        <v>0.1</v>
      </c>
      <c r="F105">
        <f t="shared" si="3"/>
        <v>0.10236220472440946</v>
      </c>
      <c r="J105">
        <f t="shared" si="4"/>
        <v>-0.82108860958066376</v>
      </c>
      <c r="K105">
        <f t="shared" si="5"/>
        <v>0.13003991814280669</v>
      </c>
    </row>
    <row r="106" spans="1:11" x14ac:dyDescent="0.75">
      <c r="A106" s="3">
        <v>3532</v>
      </c>
      <c r="B106">
        <v>15</v>
      </c>
      <c r="C106">
        <v>8.4</v>
      </c>
      <c r="D106">
        <v>14.9</v>
      </c>
      <c r="E106">
        <v>6.7</v>
      </c>
      <c r="F106">
        <f t="shared" si="3"/>
        <v>0.4429133858267717</v>
      </c>
      <c r="J106">
        <f t="shared" si="4"/>
        <v>-0.68104326052644415</v>
      </c>
      <c r="K106">
        <f t="shared" si="5"/>
        <v>0.22550827827326314</v>
      </c>
    </row>
    <row r="107" spans="1:11" x14ac:dyDescent="0.75">
      <c r="A107" s="3">
        <v>3562</v>
      </c>
      <c r="B107">
        <v>90.3</v>
      </c>
      <c r="C107">
        <v>68</v>
      </c>
      <c r="D107">
        <v>95.8</v>
      </c>
      <c r="E107">
        <v>74.599999999999994</v>
      </c>
      <c r="F107">
        <f t="shared" si="3"/>
        <v>3.2352362204724416</v>
      </c>
      <c r="J107">
        <f t="shared" si="4"/>
        <v>0.46724765064933987</v>
      </c>
      <c r="K107">
        <f t="shared" si="5"/>
        <v>1.008293647319809</v>
      </c>
    </row>
    <row r="108" spans="1:11" x14ac:dyDescent="0.75">
      <c r="A108" s="3">
        <v>3593</v>
      </c>
      <c r="B108">
        <v>211</v>
      </c>
      <c r="C108">
        <v>109.4</v>
      </c>
      <c r="D108">
        <v>183.7</v>
      </c>
      <c r="E108">
        <v>89.9</v>
      </c>
      <c r="F108">
        <f t="shared" si="3"/>
        <v>5.8464566929133861</v>
      </c>
      <c r="J108">
        <f t="shared" si="4"/>
        <v>1.5410635785130529</v>
      </c>
      <c r="K108">
        <f t="shared" si="5"/>
        <v>1.7403097150253029</v>
      </c>
    </row>
    <row r="109" spans="1:11" x14ac:dyDescent="0.75">
      <c r="A109" s="3">
        <v>3623</v>
      </c>
      <c r="B109">
        <v>373.8</v>
      </c>
      <c r="C109">
        <v>312.8</v>
      </c>
      <c r="D109">
        <v>225.7</v>
      </c>
      <c r="E109">
        <v>189.2</v>
      </c>
      <c r="F109">
        <f t="shared" si="3"/>
        <v>10.841535433070867</v>
      </c>
      <c r="J109">
        <f t="shared" si="4"/>
        <v>3.5951969497563039</v>
      </c>
      <c r="K109">
        <f t="shared" si="5"/>
        <v>3.1406043036439915</v>
      </c>
    </row>
    <row r="110" spans="1:11" x14ac:dyDescent="0.75">
      <c r="A110" s="3">
        <v>3654</v>
      </c>
      <c r="B110">
        <v>220.6</v>
      </c>
      <c r="C110">
        <v>166.5</v>
      </c>
      <c r="D110">
        <v>225</v>
      </c>
      <c r="E110">
        <v>157.69999999999999</v>
      </c>
      <c r="F110">
        <f t="shared" si="3"/>
        <v>7.5767716535433074</v>
      </c>
      <c r="J110">
        <f t="shared" si="4"/>
        <v>2.2526234734185966</v>
      </c>
      <c r="K110">
        <f t="shared" si="5"/>
        <v>2.2253772789251363</v>
      </c>
    </row>
    <row r="111" spans="1:11" x14ac:dyDescent="0.75">
      <c r="A111" s="3">
        <v>3685</v>
      </c>
      <c r="B111">
        <v>52.5</v>
      </c>
      <c r="C111">
        <v>21.3</v>
      </c>
      <c r="D111">
        <v>33.799999999999997</v>
      </c>
      <c r="E111">
        <v>12.9</v>
      </c>
      <c r="F111">
        <f t="shared" si="3"/>
        <v>1.1860236220472442</v>
      </c>
      <c r="J111">
        <f t="shared" si="4"/>
        <v>-0.37545297574050235</v>
      </c>
      <c r="K111">
        <f t="shared" si="5"/>
        <v>0.43382796584116662</v>
      </c>
    </row>
    <row r="112" spans="1:11" x14ac:dyDescent="0.75">
      <c r="A112" s="3">
        <v>3713</v>
      </c>
      <c r="B112">
        <v>49.6</v>
      </c>
      <c r="C112">
        <v>22.4</v>
      </c>
      <c r="D112">
        <v>28.5</v>
      </c>
      <c r="E112">
        <v>10.6</v>
      </c>
      <c r="F112">
        <f t="shared" si="3"/>
        <v>1.0935039370078741</v>
      </c>
      <c r="J112">
        <f t="shared" si="4"/>
        <v>-0.41349997808471234</v>
      </c>
      <c r="K112">
        <f t="shared" si="5"/>
        <v>0.40789147493867267</v>
      </c>
    </row>
    <row r="113" spans="1:11" x14ac:dyDescent="0.75">
      <c r="A113" s="3">
        <v>3744</v>
      </c>
      <c r="B113">
        <v>29.4</v>
      </c>
      <c r="C113">
        <v>23.1</v>
      </c>
      <c r="D113">
        <v>12.5</v>
      </c>
      <c r="E113">
        <v>5.3</v>
      </c>
      <c r="F113">
        <f t="shared" si="3"/>
        <v>0.69192913385826771</v>
      </c>
      <c r="J113">
        <f t="shared" si="4"/>
        <v>-0.57864015847234718</v>
      </c>
      <c r="K113">
        <f t="shared" si="5"/>
        <v>0.29531606761720952</v>
      </c>
    </row>
    <row r="114" spans="1:11" x14ac:dyDescent="0.75">
      <c r="A114" s="3">
        <v>3774</v>
      </c>
      <c r="B114">
        <v>11.4</v>
      </c>
      <c r="C114">
        <v>5.4</v>
      </c>
      <c r="D114">
        <v>7.8</v>
      </c>
      <c r="E114">
        <v>4.2</v>
      </c>
      <c r="F114">
        <f t="shared" si="3"/>
        <v>0.28346456692913385</v>
      </c>
      <c r="J114">
        <f t="shared" si="4"/>
        <v>-0.74661362626859329</v>
      </c>
      <c r="K114">
        <f t="shared" si="5"/>
        <v>0.18080921948385864</v>
      </c>
    </row>
    <row r="115" spans="1:11" x14ac:dyDescent="0.75">
      <c r="A115" s="3">
        <v>3805</v>
      </c>
      <c r="B115">
        <v>0</v>
      </c>
      <c r="C115">
        <v>0</v>
      </c>
      <c r="D115">
        <v>0</v>
      </c>
      <c r="E115">
        <v>0</v>
      </c>
      <c r="F115">
        <f t="shared" si="3"/>
        <v>0</v>
      </c>
      <c r="J115">
        <f t="shared" si="4"/>
        <v>-0.86318316536574724</v>
      </c>
      <c r="K115">
        <f t="shared" si="5"/>
        <v>0.101344226080473</v>
      </c>
    </row>
    <row r="116" spans="1:11" x14ac:dyDescent="0.75">
      <c r="A116" s="3">
        <v>3835</v>
      </c>
      <c r="B116">
        <v>3.8</v>
      </c>
      <c r="C116">
        <v>8.6999999999999993</v>
      </c>
      <c r="D116">
        <v>2.6</v>
      </c>
      <c r="E116">
        <v>0.9</v>
      </c>
      <c r="F116">
        <f t="shared" si="3"/>
        <v>0.15748031496062992</v>
      </c>
      <c r="J116">
        <f t="shared" si="4"/>
        <v>-0.7984223103117728</v>
      </c>
      <c r="K116">
        <f t="shared" si="5"/>
        <v>0.14549144463790942</v>
      </c>
    </row>
    <row r="117" spans="1:11" x14ac:dyDescent="0.75">
      <c r="A117" s="3">
        <v>3866</v>
      </c>
      <c r="B117">
        <v>0</v>
      </c>
      <c r="C117">
        <v>0</v>
      </c>
      <c r="D117">
        <v>0</v>
      </c>
      <c r="E117">
        <v>0</v>
      </c>
      <c r="F117">
        <f t="shared" si="3"/>
        <v>0</v>
      </c>
      <c r="J117">
        <f t="shared" si="4"/>
        <v>-0.86318316536574724</v>
      </c>
      <c r="K117">
        <f t="shared" si="5"/>
        <v>0.101344226080473</v>
      </c>
    </row>
    <row r="118" spans="1:11" x14ac:dyDescent="0.75">
      <c r="A118" s="3">
        <v>3897</v>
      </c>
      <c r="B118">
        <v>65.5</v>
      </c>
      <c r="C118">
        <v>42.3</v>
      </c>
      <c r="D118">
        <v>53.6</v>
      </c>
      <c r="E118">
        <v>23.2</v>
      </c>
      <c r="F118">
        <f t="shared" si="3"/>
        <v>1.8169291338582678</v>
      </c>
      <c r="J118">
        <f t="shared" si="4"/>
        <v>-0.1160048001805174</v>
      </c>
      <c r="K118">
        <f t="shared" si="5"/>
        <v>0.61069276018689655</v>
      </c>
    </row>
    <row r="119" spans="1:11" x14ac:dyDescent="0.75">
      <c r="A119" s="3">
        <v>3927</v>
      </c>
      <c r="B119">
        <v>39.700000000000003</v>
      </c>
      <c r="C119">
        <v>36.6</v>
      </c>
      <c r="D119">
        <v>16.399999999999999</v>
      </c>
      <c r="E119">
        <v>6.9</v>
      </c>
      <c r="F119">
        <f t="shared" si="3"/>
        <v>0.98031496062992152</v>
      </c>
      <c r="J119">
        <f t="shared" si="4"/>
        <v>-0.46004684265475637</v>
      </c>
      <c r="K119">
        <f t="shared" si="5"/>
        <v>0.3761606616005152</v>
      </c>
    </row>
    <row r="120" spans="1:11" x14ac:dyDescent="0.75">
      <c r="A120" s="3">
        <v>3958</v>
      </c>
      <c r="B120">
        <v>26.2</v>
      </c>
      <c r="C120">
        <v>10.5</v>
      </c>
      <c r="D120">
        <v>42.2</v>
      </c>
      <c r="E120">
        <v>12.4</v>
      </c>
      <c r="F120">
        <f t="shared" si="3"/>
        <v>0.89862204724409467</v>
      </c>
      <c r="J120">
        <f t="shared" si="4"/>
        <v>-0.49364153621400564</v>
      </c>
      <c r="K120">
        <f t="shared" si="5"/>
        <v>0.35325929197384504</v>
      </c>
    </row>
    <row r="121" spans="1:11" x14ac:dyDescent="0.75">
      <c r="A121" s="3">
        <v>3988</v>
      </c>
      <c r="B121">
        <v>74.599999999999994</v>
      </c>
      <c r="C121">
        <v>89.1</v>
      </c>
      <c r="D121">
        <v>88</v>
      </c>
      <c r="E121">
        <v>90.2</v>
      </c>
      <c r="F121">
        <f t="shared" si="3"/>
        <v>3.3651574803149606</v>
      </c>
      <c r="J121">
        <f t="shared" si="4"/>
        <v>0.5206753560688685</v>
      </c>
      <c r="K121">
        <f t="shared" si="5"/>
        <v>1.0447151026296941</v>
      </c>
    </row>
    <row r="122" spans="1:11" x14ac:dyDescent="0.75">
      <c r="A122" s="3">
        <v>4019</v>
      </c>
      <c r="B122">
        <v>260.10000000000002</v>
      </c>
      <c r="C122">
        <v>145.4</v>
      </c>
      <c r="D122">
        <v>212.4</v>
      </c>
      <c r="E122">
        <v>69.7</v>
      </c>
      <c r="F122">
        <f t="shared" si="3"/>
        <v>6.7677165354330713</v>
      </c>
      <c r="J122">
        <f t="shared" si="4"/>
        <v>1.9199145805788034</v>
      </c>
      <c r="K122">
        <f t="shared" si="5"/>
        <v>1.9985709435863064</v>
      </c>
    </row>
    <row r="123" spans="1:11" x14ac:dyDescent="0.75">
      <c r="A123" s="3">
        <v>4050</v>
      </c>
      <c r="B123">
        <v>146</v>
      </c>
      <c r="C123">
        <v>153.80000000000001</v>
      </c>
      <c r="D123">
        <v>126.4</v>
      </c>
      <c r="E123">
        <v>138</v>
      </c>
      <c r="F123">
        <f t="shared" si="3"/>
        <v>5.5531496062992129</v>
      </c>
      <c r="J123">
        <f t="shared" si="4"/>
        <v>1.4204464859750257</v>
      </c>
      <c r="K123">
        <f t="shared" si="5"/>
        <v>1.6580855204620772</v>
      </c>
    </row>
    <row r="124" spans="1:11" x14ac:dyDescent="0.75">
      <c r="A124" s="3">
        <v>4078</v>
      </c>
      <c r="B124">
        <v>265.3</v>
      </c>
      <c r="C124">
        <v>145.69999999999999</v>
      </c>
      <c r="D124">
        <v>172.8</v>
      </c>
      <c r="E124">
        <v>81.7</v>
      </c>
      <c r="F124">
        <f t="shared" si="3"/>
        <v>6.5501968503937009</v>
      </c>
      <c r="J124">
        <f t="shared" si="4"/>
        <v>1.8304636495355011</v>
      </c>
      <c r="K124">
        <f t="shared" si="5"/>
        <v>1.9375925979538471</v>
      </c>
    </row>
    <row r="125" spans="1:11" x14ac:dyDescent="0.75">
      <c r="A125" s="3">
        <v>4109</v>
      </c>
      <c r="B125">
        <v>51.2</v>
      </c>
      <c r="C125">
        <v>20.6</v>
      </c>
      <c r="D125">
        <v>43.6</v>
      </c>
      <c r="E125">
        <v>16.3</v>
      </c>
      <c r="F125">
        <f t="shared" si="3"/>
        <v>1.2962598425196852</v>
      </c>
      <c r="J125">
        <f t="shared" si="4"/>
        <v>-0.33012037720272025</v>
      </c>
      <c r="K125">
        <f t="shared" si="5"/>
        <v>0.46473101883137213</v>
      </c>
    </row>
    <row r="126" spans="1:11" x14ac:dyDescent="0.75">
      <c r="A126" s="3">
        <v>4139</v>
      </c>
      <c r="B126">
        <v>26.8</v>
      </c>
      <c r="C126">
        <v>13.7</v>
      </c>
      <c r="D126">
        <v>25.1</v>
      </c>
      <c r="E126">
        <v>12</v>
      </c>
      <c r="F126">
        <f t="shared" si="3"/>
        <v>0.76377952755905509</v>
      </c>
      <c r="J126">
        <f t="shared" si="4"/>
        <v>-0.54909301835397128</v>
      </c>
      <c r="K126">
        <f t="shared" si="5"/>
        <v>0.31545823608404</v>
      </c>
    </row>
    <row r="127" spans="1:11" x14ac:dyDescent="0.75">
      <c r="A127" s="3">
        <v>4170</v>
      </c>
      <c r="B127">
        <v>1.7</v>
      </c>
      <c r="C127">
        <v>3.8</v>
      </c>
      <c r="D127">
        <v>2.7</v>
      </c>
      <c r="E127">
        <v>1</v>
      </c>
      <c r="F127">
        <f t="shared" si="3"/>
        <v>9.0551181102362197E-2</v>
      </c>
      <c r="J127">
        <f t="shared" si="4"/>
        <v>-0.82594567370971195</v>
      </c>
      <c r="K127">
        <f t="shared" si="5"/>
        <v>0.12672887675099898</v>
      </c>
    </row>
    <row r="128" spans="1:11" x14ac:dyDescent="0.75">
      <c r="A128" s="3">
        <v>4200</v>
      </c>
      <c r="B128">
        <v>23.3</v>
      </c>
      <c r="C128">
        <v>15.1</v>
      </c>
      <c r="D128">
        <v>14.8</v>
      </c>
      <c r="E128">
        <v>9</v>
      </c>
      <c r="F128">
        <f t="shared" si="3"/>
        <v>0.61220472440944884</v>
      </c>
      <c r="J128">
        <f t="shared" si="4"/>
        <v>-0.61142534134342164</v>
      </c>
      <c r="K128">
        <f t="shared" si="5"/>
        <v>0.27296653822250738</v>
      </c>
    </row>
    <row r="129" spans="1:11" x14ac:dyDescent="0.75">
      <c r="A129" s="3">
        <v>4231</v>
      </c>
      <c r="B129">
        <v>0</v>
      </c>
      <c r="C129">
        <v>0</v>
      </c>
      <c r="D129">
        <v>0</v>
      </c>
      <c r="E129">
        <v>0</v>
      </c>
      <c r="F129">
        <f t="shared" si="3"/>
        <v>0</v>
      </c>
      <c r="J129">
        <f t="shared" si="4"/>
        <v>-0.86318316536574724</v>
      </c>
      <c r="K129">
        <f t="shared" si="5"/>
        <v>0.101344226080473</v>
      </c>
    </row>
    <row r="130" spans="1:11" x14ac:dyDescent="0.75">
      <c r="A130" s="3">
        <v>4262</v>
      </c>
      <c r="B130">
        <v>31.5</v>
      </c>
      <c r="C130">
        <v>24.9</v>
      </c>
      <c r="D130">
        <v>16.399999999999999</v>
      </c>
      <c r="E130">
        <v>7.9</v>
      </c>
      <c r="F130">
        <f t="shared" si="3"/>
        <v>0.7942913385826772</v>
      </c>
      <c r="J130">
        <f t="shared" si="4"/>
        <v>-0.5365456026872637</v>
      </c>
      <c r="K130">
        <f t="shared" si="5"/>
        <v>0.32401175967954332</v>
      </c>
    </row>
    <row r="131" spans="1:11" x14ac:dyDescent="0.75">
      <c r="A131" s="3">
        <v>4292</v>
      </c>
      <c r="B131">
        <v>11.4</v>
      </c>
      <c r="C131">
        <v>5</v>
      </c>
      <c r="D131">
        <v>8.1</v>
      </c>
      <c r="E131">
        <v>3.6</v>
      </c>
      <c r="F131">
        <f t="shared" ref="F131:F194" si="6">AVERAGE(B131:E131)/25.4</f>
        <v>0.27657480314960631</v>
      </c>
      <c r="J131">
        <f t="shared" ref="J131:J194" si="7">(F131-$H$2)/$H$4</f>
        <v>-0.74944691367720462</v>
      </c>
      <c r="K131">
        <f t="shared" ref="K131:K194" si="8">(J131*$I$4)+$I$2</f>
        <v>0.17887777867197086</v>
      </c>
    </row>
    <row r="132" spans="1:11" x14ac:dyDescent="0.75">
      <c r="A132" s="3">
        <v>4323</v>
      </c>
      <c r="B132">
        <v>41.6</v>
      </c>
      <c r="C132">
        <v>18.3</v>
      </c>
      <c r="D132">
        <v>30.1</v>
      </c>
      <c r="E132">
        <v>10.6</v>
      </c>
      <c r="F132">
        <f t="shared" si="6"/>
        <v>0.99015748031496065</v>
      </c>
      <c r="J132">
        <f t="shared" si="7"/>
        <v>-0.45599928921388311</v>
      </c>
      <c r="K132">
        <f t="shared" si="8"/>
        <v>0.37891986276035489</v>
      </c>
    </row>
    <row r="133" spans="1:11" x14ac:dyDescent="0.75">
      <c r="A133" s="3">
        <v>4353</v>
      </c>
      <c r="B133">
        <v>83.2</v>
      </c>
      <c r="C133">
        <v>80</v>
      </c>
      <c r="D133">
        <v>66.3</v>
      </c>
      <c r="E133">
        <v>76.7</v>
      </c>
      <c r="F133">
        <f t="shared" si="6"/>
        <v>3.0137795275590551</v>
      </c>
      <c r="J133">
        <f t="shared" si="7"/>
        <v>0.37617769822968805</v>
      </c>
      <c r="K133">
        <f t="shared" si="8"/>
        <v>0.94621162122341373</v>
      </c>
    </row>
    <row r="134" spans="1:11" x14ac:dyDescent="0.75">
      <c r="A134" s="3">
        <v>4384</v>
      </c>
      <c r="B134">
        <v>64.8</v>
      </c>
      <c r="C134">
        <v>25.9</v>
      </c>
      <c r="D134">
        <v>48.2</v>
      </c>
      <c r="E134">
        <v>16.8</v>
      </c>
      <c r="F134">
        <f t="shared" si="6"/>
        <v>1.5324803149606299</v>
      </c>
      <c r="J134">
        <f t="shared" si="7"/>
        <v>-0.23297909462175873</v>
      </c>
      <c r="K134">
        <f t="shared" si="8"/>
        <v>0.53095184666752682</v>
      </c>
    </row>
    <row r="135" spans="1:11" x14ac:dyDescent="0.75">
      <c r="A135" s="3">
        <v>4415</v>
      </c>
      <c r="B135">
        <v>3.3</v>
      </c>
      <c r="C135">
        <v>1.3</v>
      </c>
      <c r="D135">
        <v>4.3</v>
      </c>
      <c r="E135">
        <v>1.3</v>
      </c>
      <c r="F135">
        <f t="shared" si="6"/>
        <v>0.10039370078740158</v>
      </c>
      <c r="J135">
        <f t="shared" si="7"/>
        <v>-0.82189812026883846</v>
      </c>
      <c r="K135">
        <f t="shared" si="8"/>
        <v>0.12948807791083872</v>
      </c>
    </row>
    <row r="136" spans="1:11" x14ac:dyDescent="0.75">
      <c r="A136" s="3">
        <v>4444</v>
      </c>
      <c r="B136">
        <v>160.19999999999999</v>
      </c>
      <c r="C136">
        <v>115</v>
      </c>
      <c r="D136">
        <v>104.1</v>
      </c>
      <c r="E136">
        <v>55.8</v>
      </c>
      <c r="F136">
        <f t="shared" si="6"/>
        <v>4.2824803149606296</v>
      </c>
      <c r="J136">
        <f t="shared" si="7"/>
        <v>0.89790733675826928</v>
      </c>
      <c r="K136">
        <f t="shared" si="8"/>
        <v>1.3018726507267615</v>
      </c>
    </row>
    <row r="137" spans="1:11" x14ac:dyDescent="0.75">
      <c r="A137" s="3">
        <v>4475</v>
      </c>
      <c r="B137">
        <v>88.3</v>
      </c>
      <c r="C137">
        <v>72.7</v>
      </c>
      <c r="D137">
        <v>63.8</v>
      </c>
      <c r="E137">
        <v>32.700000000000003</v>
      </c>
      <c r="F137">
        <f t="shared" si="6"/>
        <v>2.534448818897638</v>
      </c>
      <c r="J137">
        <f t="shared" si="7"/>
        <v>0.17906184565915353</v>
      </c>
      <c r="K137">
        <f t="shared" si="8"/>
        <v>0.81183852473921658</v>
      </c>
    </row>
    <row r="138" spans="1:11" x14ac:dyDescent="0.75">
      <c r="A138" s="3">
        <v>4505</v>
      </c>
      <c r="B138">
        <v>28.1</v>
      </c>
      <c r="C138">
        <v>35.4</v>
      </c>
      <c r="D138">
        <v>17.600000000000001</v>
      </c>
      <c r="E138">
        <v>12.3</v>
      </c>
      <c r="F138">
        <f t="shared" si="6"/>
        <v>0.91929133858267709</v>
      </c>
      <c r="J138">
        <f t="shared" si="7"/>
        <v>-0.4851416739881716</v>
      </c>
      <c r="K138">
        <f t="shared" si="8"/>
        <v>0.3590536144095085</v>
      </c>
    </row>
    <row r="139" spans="1:11" x14ac:dyDescent="0.75">
      <c r="A139" s="3">
        <v>4536</v>
      </c>
      <c r="B139">
        <v>4.4000000000000004</v>
      </c>
      <c r="C139">
        <v>2.1</v>
      </c>
      <c r="D139">
        <v>8.1999999999999993</v>
      </c>
      <c r="E139">
        <v>3.4</v>
      </c>
      <c r="F139">
        <f t="shared" si="6"/>
        <v>0.17814960629921259</v>
      </c>
      <c r="J139">
        <f t="shared" si="7"/>
        <v>-0.7899224480859387</v>
      </c>
      <c r="K139">
        <f t="shared" si="8"/>
        <v>0.151285767073573</v>
      </c>
    </row>
    <row r="140" spans="1:11" x14ac:dyDescent="0.75">
      <c r="A140" s="3">
        <v>4566</v>
      </c>
      <c r="B140">
        <v>9.4</v>
      </c>
      <c r="C140">
        <v>21.8</v>
      </c>
      <c r="D140">
        <v>6</v>
      </c>
      <c r="E140">
        <v>2.2000000000000002</v>
      </c>
      <c r="F140">
        <f t="shared" si="6"/>
        <v>0.38779527559055127</v>
      </c>
      <c r="J140">
        <f t="shared" si="7"/>
        <v>-0.70370955979533512</v>
      </c>
      <c r="K140">
        <f t="shared" si="8"/>
        <v>0.21005675177816041</v>
      </c>
    </row>
    <row r="141" spans="1:11" x14ac:dyDescent="0.75">
      <c r="A141" s="3">
        <v>4597</v>
      </c>
      <c r="B141">
        <v>0</v>
      </c>
      <c r="C141">
        <v>0</v>
      </c>
      <c r="D141">
        <v>10.1</v>
      </c>
      <c r="E141">
        <v>3.3</v>
      </c>
      <c r="F141">
        <f t="shared" si="6"/>
        <v>0.13188976377952755</v>
      </c>
      <c r="J141">
        <f t="shared" si="7"/>
        <v>-0.80894594925804364</v>
      </c>
      <c r="K141">
        <f t="shared" si="8"/>
        <v>0.13831752162232602</v>
      </c>
    </row>
    <row r="142" spans="1:11" x14ac:dyDescent="0.75">
      <c r="A142" s="3">
        <v>4628</v>
      </c>
      <c r="B142">
        <v>51.2</v>
      </c>
      <c r="C142">
        <v>23.3</v>
      </c>
      <c r="D142">
        <v>41.8</v>
      </c>
      <c r="E142">
        <v>18.7</v>
      </c>
      <c r="F142">
        <f t="shared" si="6"/>
        <v>1.328740157480315</v>
      </c>
      <c r="J142">
        <f t="shared" si="7"/>
        <v>-0.31676345084783808</v>
      </c>
      <c r="K142">
        <f t="shared" si="8"/>
        <v>0.47383638265884342</v>
      </c>
    </row>
    <row r="143" spans="1:11" x14ac:dyDescent="0.75">
      <c r="A143" s="3">
        <v>4658</v>
      </c>
      <c r="B143">
        <v>31</v>
      </c>
      <c r="C143">
        <v>38.6</v>
      </c>
      <c r="D143">
        <v>44.7</v>
      </c>
      <c r="E143">
        <v>47.9</v>
      </c>
      <c r="F143">
        <f t="shared" si="6"/>
        <v>1.5964566929133859</v>
      </c>
      <c r="J143">
        <f t="shared" si="7"/>
        <v>-0.20666999725608159</v>
      </c>
      <c r="K143">
        <f t="shared" si="8"/>
        <v>0.54888665420648541</v>
      </c>
    </row>
    <row r="144" spans="1:11" x14ac:dyDescent="0.75">
      <c r="A144" s="3">
        <v>4689</v>
      </c>
      <c r="B144">
        <v>58.7</v>
      </c>
      <c r="C144">
        <v>26</v>
      </c>
      <c r="D144">
        <v>40.4</v>
      </c>
      <c r="E144">
        <v>18.600000000000001</v>
      </c>
      <c r="F144">
        <f t="shared" si="6"/>
        <v>1.4143700787401574</v>
      </c>
      <c r="J144">
        <f t="shared" si="7"/>
        <v>-0.28154973591223953</v>
      </c>
      <c r="K144">
        <f t="shared" si="8"/>
        <v>0.49784143274944948</v>
      </c>
    </row>
    <row r="145" spans="1:11" x14ac:dyDescent="0.75">
      <c r="A145" s="3">
        <v>4719</v>
      </c>
      <c r="B145">
        <v>23.2</v>
      </c>
      <c r="C145">
        <v>9.1999999999999993</v>
      </c>
      <c r="D145">
        <v>15.3</v>
      </c>
      <c r="E145">
        <v>5.6</v>
      </c>
      <c r="F145">
        <f t="shared" si="6"/>
        <v>0.52460629921259849</v>
      </c>
      <c r="J145">
        <f t="shared" si="7"/>
        <v>-0.64744856696719488</v>
      </c>
      <c r="K145">
        <f t="shared" si="8"/>
        <v>0.24840964789993331</v>
      </c>
    </row>
    <row r="146" spans="1:11" x14ac:dyDescent="0.75">
      <c r="A146" s="3">
        <v>4750</v>
      </c>
      <c r="B146">
        <v>142.1</v>
      </c>
      <c r="C146">
        <v>65.900000000000006</v>
      </c>
      <c r="D146">
        <v>111.5</v>
      </c>
      <c r="E146">
        <v>43</v>
      </c>
      <c r="F146">
        <f t="shared" si="6"/>
        <v>3.5679133858267718</v>
      </c>
      <c r="J146">
        <f t="shared" si="7"/>
        <v>0.60405495695086053</v>
      </c>
      <c r="K146">
        <f t="shared" si="8"/>
        <v>1.1015546465223935</v>
      </c>
    </row>
    <row r="147" spans="1:11" x14ac:dyDescent="0.75">
      <c r="A147" s="3">
        <v>4781</v>
      </c>
      <c r="B147">
        <v>74.2</v>
      </c>
      <c r="C147">
        <v>94.2</v>
      </c>
      <c r="D147">
        <v>39</v>
      </c>
      <c r="E147">
        <v>37.200000000000003</v>
      </c>
      <c r="F147">
        <f t="shared" si="6"/>
        <v>2.4074803149606301</v>
      </c>
      <c r="J147">
        <f t="shared" si="7"/>
        <v>0.12684840627188668</v>
      </c>
      <c r="K147">
        <f t="shared" si="8"/>
        <v>0.77624482977728337</v>
      </c>
    </row>
    <row r="148" spans="1:11" x14ac:dyDescent="0.75">
      <c r="A148" s="3">
        <v>4809</v>
      </c>
      <c r="B148">
        <v>70.400000000000006</v>
      </c>
      <c r="C148">
        <v>35.6</v>
      </c>
      <c r="D148">
        <v>48</v>
      </c>
      <c r="E148">
        <v>24.5</v>
      </c>
      <c r="F148">
        <f t="shared" si="6"/>
        <v>1.7568897637795275</v>
      </c>
      <c r="J148">
        <f t="shared" si="7"/>
        <v>-0.14069487616984519</v>
      </c>
      <c r="K148">
        <f t="shared" si="8"/>
        <v>0.59386163311187379</v>
      </c>
    </row>
    <row r="149" spans="1:11" x14ac:dyDescent="0.75">
      <c r="A149" s="3">
        <v>4840</v>
      </c>
      <c r="B149">
        <v>36.299999999999997</v>
      </c>
      <c r="C149">
        <v>16</v>
      </c>
      <c r="D149">
        <v>36.1</v>
      </c>
      <c r="E149">
        <v>14.8</v>
      </c>
      <c r="F149">
        <f t="shared" si="6"/>
        <v>1.0157480314960632</v>
      </c>
      <c r="J149">
        <f t="shared" si="7"/>
        <v>-0.44547565026761216</v>
      </c>
      <c r="K149">
        <f t="shared" si="8"/>
        <v>0.38609378577593839</v>
      </c>
    </row>
    <row r="150" spans="1:11" x14ac:dyDescent="0.75">
      <c r="A150" s="3">
        <v>4870</v>
      </c>
      <c r="B150">
        <v>54</v>
      </c>
      <c r="C150">
        <v>49.4</v>
      </c>
      <c r="D150">
        <v>62.9</v>
      </c>
      <c r="E150">
        <v>54.3</v>
      </c>
      <c r="F150">
        <f t="shared" si="6"/>
        <v>2.1712598425196852</v>
      </c>
      <c r="J150">
        <f t="shared" si="7"/>
        <v>2.9707123690925048E-2</v>
      </c>
      <c r="K150">
        <f t="shared" si="8"/>
        <v>0.71002400194112869</v>
      </c>
    </row>
    <row r="151" spans="1:11" x14ac:dyDescent="0.75">
      <c r="A151" s="3">
        <v>4901</v>
      </c>
      <c r="B151">
        <v>99.9</v>
      </c>
      <c r="C151">
        <v>60.6</v>
      </c>
      <c r="D151">
        <v>82</v>
      </c>
      <c r="E151">
        <v>59.1</v>
      </c>
      <c r="F151">
        <f t="shared" si="6"/>
        <v>2.9685039370078745</v>
      </c>
      <c r="J151">
        <f t="shared" si="7"/>
        <v>0.35755895240167063</v>
      </c>
      <c r="K151">
        <f t="shared" si="8"/>
        <v>0.93351929588815097</v>
      </c>
    </row>
    <row r="152" spans="1:11" x14ac:dyDescent="0.75">
      <c r="A152" s="3">
        <v>4931</v>
      </c>
      <c r="B152">
        <v>95.4</v>
      </c>
      <c r="C152">
        <v>87</v>
      </c>
      <c r="D152">
        <v>72.8</v>
      </c>
      <c r="E152">
        <v>64.900000000000006</v>
      </c>
      <c r="F152">
        <f t="shared" si="6"/>
        <v>3.1505905511811028</v>
      </c>
      <c r="J152">
        <f t="shared" si="7"/>
        <v>0.43243869105782851</v>
      </c>
      <c r="K152">
        <f t="shared" si="8"/>
        <v>0.98456451734518691</v>
      </c>
    </row>
    <row r="153" spans="1:11" x14ac:dyDescent="0.75">
      <c r="A153" s="3">
        <v>4962</v>
      </c>
      <c r="B153">
        <v>97.5</v>
      </c>
      <c r="C153">
        <v>70.400000000000006</v>
      </c>
      <c r="D153">
        <v>74.5</v>
      </c>
      <c r="E153">
        <v>39.299999999999997</v>
      </c>
      <c r="F153">
        <f t="shared" si="6"/>
        <v>2.7726377952755907</v>
      </c>
      <c r="J153">
        <f t="shared" si="7"/>
        <v>0.27701263892828987</v>
      </c>
      <c r="K153">
        <f t="shared" si="8"/>
        <v>0.87861119280733924</v>
      </c>
    </row>
    <row r="154" spans="1:11" x14ac:dyDescent="0.75">
      <c r="A154" s="3">
        <v>4993</v>
      </c>
      <c r="B154">
        <v>12.2</v>
      </c>
      <c r="C154">
        <v>20.7</v>
      </c>
      <c r="D154">
        <v>12.3</v>
      </c>
      <c r="E154">
        <v>26.1</v>
      </c>
      <c r="F154">
        <f t="shared" si="6"/>
        <v>0.70177165354330728</v>
      </c>
      <c r="J154">
        <f t="shared" si="7"/>
        <v>-0.57459260503147358</v>
      </c>
      <c r="K154">
        <f t="shared" si="8"/>
        <v>0.29807526877704943</v>
      </c>
    </row>
    <row r="155" spans="1:11" x14ac:dyDescent="0.75">
      <c r="A155" s="3">
        <v>5023</v>
      </c>
      <c r="B155">
        <v>2</v>
      </c>
      <c r="C155">
        <v>3.6</v>
      </c>
      <c r="D155">
        <v>3.1</v>
      </c>
      <c r="E155">
        <v>4.7</v>
      </c>
      <c r="F155">
        <f t="shared" si="6"/>
        <v>0.13188976377952755</v>
      </c>
      <c r="J155">
        <f t="shared" si="7"/>
        <v>-0.80894594925804364</v>
      </c>
      <c r="K155">
        <f t="shared" si="8"/>
        <v>0.13831752162232602</v>
      </c>
    </row>
    <row r="156" spans="1:11" x14ac:dyDescent="0.75">
      <c r="A156" s="3">
        <v>5054</v>
      </c>
      <c r="B156">
        <v>91.1</v>
      </c>
      <c r="C156">
        <v>72.400000000000006</v>
      </c>
      <c r="D156">
        <v>134.4</v>
      </c>
      <c r="E156">
        <v>57.1</v>
      </c>
      <c r="F156">
        <f t="shared" si="6"/>
        <v>3.4940944881889764</v>
      </c>
      <c r="J156">
        <f t="shared" si="7"/>
        <v>0.57369830614431006</v>
      </c>
      <c r="K156">
        <f t="shared" si="8"/>
        <v>1.0808606378235952</v>
      </c>
    </row>
    <row r="157" spans="1:11" x14ac:dyDescent="0.75">
      <c r="A157" s="3">
        <v>5084</v>
      </c>
      <c r="B157">
        <v>214.8</v>
      </c>
      <c r="C157">
        <v>178.5</v>
      </c>
      <c r="D157">
        <v>185.5</v>
      </c>
      <c r="E157">
        <v>163.9</v>
      </c>
      <c r="F157">
        <f t="shared" si="6"/>
        <v>7.3100393700787398</v>
      </c>
      <c r="J157">
        <f t="shared" si="7"/>
        <v>2.1429347751709273</v>
      </c>
      <c r="K157">
        <f t="shared" si="8"/>
        <v>2.1506029274934781</v>
      </c>
    </row>
    <row r="158" spans="1:11" x14ac:dyDescent="0.75">
      <c r="A158" s="3">
        <v>5115</v>
      </c>
      <c r="B158">
        <v>545.79999999999995</v>
      </c>
      <c r="C158">
        <v>483</v>
      </c>
      <c r="D158">
        <v>460.6</v>
      </c>
      <c r="E158">
        <v>332.5</v>
      </c>
      <c r="F158">
        <f t="shared" si="6"/>
        <v>17.93208661417323</v>
      </c>
      <c r="J158">
        <f t="shared" si="7"/>
        <v>6.5110544485615023</v>
      </c>
      <c r="K158">
        <f t="shared" si="8"/>
        <v>5.1283328191925701</v>
      </c>
    </row>
    <row r="159" spans="1:11" x14ac:dyDescent="0.75">
      <c r="A159" s="3">
        <v>5146</v>
      </c>
      <c r="B159">
        <v>64.2</v>
      </c>
      <c r="C159">
        <v>61.5</v>
      </c>
      <c r="D159">
        <v>73.400000000000006</v>
      </c>
      <c r="E159">
        <v>59.5</v>
      </c>
      <c r="F159">
        <f t="shared" si="6"/>
        <v>2.5452755905511815</v>
      </c>
      <c r="J159">
        <f t="shared" si="7"/>
        <v>0.18351415444411437</v>
      </c>
      <c r="K159">
        <f t="shared" si="8"/>
        <v>0.81487364601504042</v>
      </c>
    </row>
    <row r="160" spans="1:11" x14ac:dyDescent="0.75">
      <c r="A160" s="3">
        <v>5174</v>
      </c>
      <c r="B160">
        <v>11.8</v>
      </c>
      <c r="C160">
        <v>4.5999999999999996</v>
      </c>
      <c r="D160">
        <v>6.9</v>
      </c>
      <c r="E160">
        <v>2.6</v>
      </c>
      <c r="F160">
        <f t="shared" si="6"/>
        <v>0.25492125984251968</v>
      </c>
      <c r="J160">
        <f t="shared" si="7"/>
        <v>-0.75835153124712618</v>
      </c>
      <c r="K160">
        <f t="shared" si="8"/>
        <v>0.17280753612032329</v>
      </c>
    </row>
    <row r="161" spans="1:11" x14ac:dyDescent="0.75">
      <c r="A161" s="3">
        <v>5205</v>
      </c>
      <c r="B161">
        <v>82.4</v>
      </c>
      <c r="C161">
        <v>49.2</v>
      </c>
      <c r="D161">
        <v>86.3</v>
      </c>
      <c r="E161">
        <v>42.2</v>
      </c>
      <c r="F161">
        <f t="shared" si="6"/>
        <v>2.5600393700787407</v>
      </c>
      <c r="J161">
        <f t="shared" si="7"/>
        <v>0.18958548460542454</v>
      </c>
      <c r="K161">
        <f t="shared" si="8"/>
        <v>0.81901244775480009</v>
      </c>
    </row>
    <row r="162" spans="1:11" x14ac:dyDescent="0.75">
      <c r="A162" s="3">
        <v>5235</v>
      </c>
      <c r="B162">
        <v>22.6</v>
      </c>
      <c r="C162">
        <v>22.1</v>
      </c>
      <c r="D162">
        <v>15.5</v>
      </c>
      <c r="E162">
        <v>13.5</v>
      </c>
      <c r="F162">
        <f t="shared" si="6"/>
        <v>0.72539370078740162</v>
      </c>
      <c r="J162">
        <f t="shared" si="7"/>
        <v>-0.56487847677337755</v>
      </c>
      <c r="K162">
        <f t="shared" si="8"/>
        <v>0.30469735156066485</v>
      </c>
    </row>
    <row r="163" spans="1:11" x14ac:dyDescent="0.75">
      <c r="A163" s="3">
        <v>5266</v>
      </c>
      <c r="B163">
        <v>31.7</v>
      </c>
      <c r="C163">
        <v>23.2</v>
      </c>
      <c r="D163">
        <v>30</v>
      </c>
      <c r="E163">
        <v>26.8</v>
      </c>
      <c r="F163">
        <f t="shared" si="6"/>
        <v>1.0994094488188977</v>
      </c>
      <c r="J163">
        <f t="shared" si="7"/>
        <v>-0.4110714460201883</v>
      </c>
      <c r="K163">
        <f t="shared" si="8"/>
        <v>0.40954699563457653</v>
      </c>
    </row>
    <row r="164" spans="1:11" x14ac:dyDescent="0.75">
      <c r="A164" s="3">
        <v>5296</v>
      </c>
      <c r="B164">
        <v>12.9</v>
      </c>
      <c r="C164">
        <v>29.7</v>
      </c>
      <c r="D164">
        <v>12.1</v>
      </c>
      <c r="E164">
        <v>30.5</v>
      </c>
      <c r="F164">
        <f t="shared" si="6"/>
        <v>0.8385826771653544</v>
      </c>
      <c r="J164">
        <f t="shared" si="7"/>
        <v>-0.51833161220333346</v>
      </c>
      <c r="K164">
        <f t="shared" si="8"/>
        <v>0.33642816489882227</v>
      </c>
    </row>
    <row r="165" spans="1:11" x14ac:dyDescent="0.75">
      <c r="A165" s="3">
        <v>5327</v>
      </c>
      <c r="B165">
        <v>2</v>
      </c>
      <c r="C165">
        <v>3.1</v>
      </c>
      <c r="D165">
        <v>1.8</v>
      </c>
      <c r="E165">
        <v>3.8</v>
      </c>
      <c r="F165">
        <f t="shared" si="6"/>
        <v>0.10531496062992125</v>
      </c>
      <c r="J165">
        <f t="shared" si="7"/>
        <v>-0.81987434354840183</v>
      </c>
      <c r="K165">
        <f t="shared" si="8"/>
        <v>0.13086767849075864</v>
      </c>
    </row>
    <row r="166" spans="1:11" x14ac:dyDescent="0.75">
      <c r="A166" s="3">
        <v>5358</v>
      </c>
      <c r="B166">
        <v>16.8</v>
      </c>
      <c r="C166">
        <v>11.3</v>
      </c>
      <c r="D166">
        <v>9.9</v>
      </c>
      <c r="E166">
        <v>4.7</v>
      </c>
      <c r="F166">
        <f t="shared" si="6"/>
        <v>0.42027559055118113</v>
      </c>
      <c r="J166">
        <f t="shared" si="7"/>
        <v>-0.69035263344045306</v>
      </c>
      <c r="K166">
        <f t="shared" si="8"/>
        <v>0.21916211560563159</v>
      </c>
    </row>
    <row r="167" spans="1:11" x14ac:dyDescent="0.75">
      <c r="A167" s="3">
        <v>5388</v>
      </c>
      <c r="B167">
        <v>36.200000000000003</v>
      </c>
      <c r="C167">
        <v>20.100000000000001</v>
      </c>
      <c r="D167">
        <v>23.7</v>
      </c>
      <c r="E167">
        <v>14.4</v>
      </c>
      <c r="F167">
        <f t="shared" si="6"/>
        <v>0.92913385826771666</v>
      </c>
      <c r="J167">
        <f t="shared" si="7"/>
        <v>-0.48109412054729811</v>
      </c>
      <c r="K167">
        <f t="shared" si="8"/>
        <v>0.3618128155693483</v>
      </c>
    </row>
    <row r="168" spans="1:11" x14ac:dyDescent="0.75">
      <c r="A168" s="3">
        <v>5419</v>
      </c>
      <c r="B168">
        <v>6</v>
      </c>
      <c r="C168">
        <v>2.2999999999999998</v>
      </c>
      <c r="D168">
        <v>3.5</v>
      </c>
      <c r="E168">
        <v>1.3</v>
      </c>
      <c r="F168">
        <f t="shared" si="6"/>
        <v>0.12893700787401577</v>
      </c>
      <c r="J168">
        <f t="shared" si="7"/>
        <v>-0.81016021529030569</v>
      </c>
      <c r="K168">
        <f t="shared" si="8"/>
        <v>0.13748976127437407</v>
      </c>
    </row>
    <row r="169" spans="1:11" x14ac:dyDescent="0.75">
      <c r="A169" s="3">
        <v>5449</v>
      </c>
      <c r="B169">
        <v>104.5</v>
      </c>
      <c r="C169">
        <v>71.3</v>
      </c>
      <c r="D169">
        <v>82.5</v>
      </c>
      <c r="E169">
        <v>45.8</v>
      </c>
      <c r="F169">
        <f t="shared" si="6"/>
        <v>2.9931102362204727</v>
      </c>
      <c r="J169">
        <f t="shared" si="7"/>
        <v>0.36767783600385406</v>
      </c>
      <c r="K169">
        <f t="shared" si="8"/>
        <v>0.94041729878775038</v>
      </c>
    </row>
    <row r="170" spans="1:11" x14ac:dyDescent="0.75">
      <c r="A170" s="3">
        <v>5480</v>
      </c>
      <c r="B170">
        <v>179</v>
      </c>
      <c r="C170">
        <v>104.4</v>
      </c>
      <c r="D170">
        <v>103.6</v>
      </c>
      <c r="E170">
        <v>60.2</v>
      </c>
      <c r="F170">
        <f t="shared" si="6"/>
        <v>4.4015748031496065</v>
      </c>
      <c r="J170">
        <f t="shared" si="7"/>
        <v>0.94688273339283768</v>
      </c>
      <c r="K170">
        <f t="shared" si="8"/>
        <v>1.3352589847608229</v>
      </c>
    </row>
    <row r="171" spans="1:11" x14ac:dyDescent="0.75">
      <c r="A171" s="3">
        <v>5511</v>
      </c>
      <c r="B171">
        <v>268.2</v>
      </c>
      <c r="C171">
        <v>181.6</v>
      </c>
      <c r="D171">
        <v>229</v>
      </c>
      <c r="E171">
        <v>153.69999999999999</v>
      </c>
      <c r="F171">
        <f t="shared" si="6"/>
        <v>8.1938976377952759</v>
      </c>
      <c r="J171">
        <f t="shared" si="7"/>
        <v>2.5064050741613588</v>
      </c>
      <c r="K171">
        <f t="shared" si="8"/>
        <v>2.3983791916470905</v>
      </c>
    </row>
    <row r="172" spans="1:11" x14ac:dyDescent="0.75">
      <c r="A172" s="3">
        <v>5539</v>
      </c>
      <c r="B172">
        <v>64.2</v>
      </c>
      <c r="C172">
        <v>53.1</v>
      </c>
      <c r="D172">
        <v>57.3</v>
      </c>
      <c r="E172">
        <v>43.6</v>
      </c>
      <c r="F172">
        <f t="shared" si="6"/>
        <v>2.1476377952755907</v>
      </c>
      <c r="J172">
        <f t="shared" si="7"/>
        <v>1.9992995432828904E-2</v>
      </c>
      <c r="K172">
        <f t="shared" si="8"/>
        <v>0.70340191915751316</v>
      </c>
    </row>
    <row r="173" spans="1:11" x14ac:dyDescent="0.75">
      <c r="A173" s="3">
        <v>5570</v>
      </c>
      <c r="B173">
        <v>54.9</v>
      </c>
      <c r="C173">
        <v>54.4</v>
      </c>
      <c r="D173">
        <v>107.2</v>
      </c>
      <c r="E173">
        <v>53.4</v>
      </c>
      <c r="F173">
        <f t="shared" si="6"/>
        <v>2.6564960629921259</v>
      </c>
      <c r="J173">
        <f t="shared" si="7"/>
        <v>0.22925150832598362</v>
      </c>
      <c r="K173">
        <f t="shared" si="8"/>
        <v>0.84605261912122975</v>
      </c>
    </row>
    <row r="174" spans="1:11" x14ac:dyDescent="0.75">
      <c r="A174" s="3">
        <v>5600</v>
      </c>
      <c r="B174">
        <v>127.6</v>
      </c>
      <c r="C174">
        <v>80.2</v>
      </c>
      <c r="D174">
        <v>88.8</v>
      </c>
      <c r="E174">
        <v>48.1</v>
      </c>
      <c r="F174">
        <f t="shared" si="6"/>
        <v>3.3927165354330717</v>
      </c>
      <c r="J174">
        <f t="shared" si="7"/>
        <v>0.53200850570331437</v>
      </c>
      <c r="K174">
        <f t="shared" si="8"/>
        <v>1.0524408658772457</v>
      </c>
    </row>
    <row r="175" spans="1:11" x14ac:dyDescent="0.75">
      <c r="A175" s="3">
        <v>5631</v>
      </c>
      <c r="B175">
        <v>0</v>
      </c>
      <c r="C175">
        <v>0</v>
      </c>
      <c r="D175">
        <v>0.7</v>
      </c>
      <c r="E175">
        <v>0.2</v>
      </c>
      <c r="F175">
        <f t="shared" si="6"/>
        <v>8.8582677165354329E-3</v>
      </c>
      <c r="J175">
        <f t="shared" si="7"/>
        <v>-0.8595403672689611</v>
      </c>
      <c r="K175">
        <f t="shared" si="8"/>
        <v>0.10382750712432876</v>
      </c>
    </row>
    <row r="176" spans="1:11" x14ac:dyDescent="0.75">
      <c r="A176" s="3">
        <v>5661</v>
      </c>
      <c r="B176">
        <v>3.1</v>
      </c>
      <c r="C176">
        <v>6.2</v>
      </c>
      <c r="D176">
        <v>6.7</v>
      </c>
      <c r="E176">
        <v>7.5</v>
      </c>
      <c r="F176">
        <f t="shared" si="6"/>
        <v>0.2312992125984252</v>
      </c>
      <c r="J176">
        <f t="shared" si="7"/>
        <v>-0.76806565950522232</v>
      </c>
      <c r="K176">
        <f t="shared" si="8"/>
        <v>0.16618545333670776</v>
      </c>
    </row>
    <row r="177" spans="1:11" x14ac:dyDescent="0.75">
      <c r="A177" s="3">
        <v>5692</v>
      </c>
      <c r="B177">
        <v>0.5</v>
      </c>
      <c r="C177">
        <v>1.1000000000000001</v>
      </c>
      <c r="D177">
        <v>3.6</v>
      </c>
      <c r="E177">
        <v>1.2</v>
      </c>
      <c r="F177">
        <f t="shared" si="6"/>
        <v>6.2992125984251982E-2</v>
      </c>
      <c r="J177">
        <f t="shared" si="7"/>
        <v>-0.83727882334415749</v>
      </c>
      <c r="K177">
        <f t="shared" si="8"/>
        <v>0.1190031135034475</v>
      </c>
    </row>
    <row r="178" spans="1:11" x14ac:dyDescent="0.75">
      <c r="A178" s="3">
        <v>5723</v>
      </c>
      <c r="B178">
        <v>5.6</v>
      </c>
      <c r="C178">
        <v>9.1999999999999993</v>
      </c>
      <c r="D178">
        <v>14.6</v>
      </c>
      <c r="E178">
        <v>14.1</v>
      </c>
      <c r="F178">
        <f t="shared" si="6"/>
        <v>0.42814960629921262</v>
      </c>
      <c r="J178">
        <f t="shared" si="7"/>
        <v>-0.68711459068775427</v>
      </c>
      <c r="K178">
        <f t="shared" si="8"/>
        <v>0.22136947653350342</v>
      </c>
    </row>
    <row r="179" spans="1:11" x14ac:dyDescent="0.75">
      <c r="A179" s="3">
        <v>5753</v>
      </c>
      <c r="B179">
        <v>0</v>
      </c>
      <c r="C179">
        <v>0</v>
      </c>
      <c r="D179">
        <v>0</v>
      </c>
      <c r="E179">
        <v>0</v>
      </c>
      <c r="F179">
        <f t="shared" si="6"/>
        <v>0</v>
      </c>
      <c r="J179">
        <f t="shared" si="7"/>
        <v>-0.86318316536574724</v>
      </c>
      <c r="K179">
        <f t="shared" si="8"/>
        <v>0.101344226080473</v>
      </c>
    </row>
    <row r="180" spans="1:11" x14ac:dyDescent="0.75">
      <c r="A180" s="3">
        <v>5784</v>
      </c>
      <c r="B180">
        <v>27.2</v>
      </c>
      <c r="C180">
        <v>10.5</v>
      </c>
      <c r="D180">
        <v>18.100000000000001</v>
      </c>
      <c r="E180">
        <v>6.6</v>
      </c>
      <c r="F180">
        <f t="shared" si="6"/>
        <v>0.61417322834645682</v>
      </c>
      <c r="J180">
        <f t="shared" si="7"/>
        <v>-0.61061583065524694</v>
      </c>
      <c r="K180">
        <f t="shared" si="8"/>
        <v>0.27351837845447535</v>
      </c>
    </row>
    <row r="181" spans="1:11" x14ac:dyDescent="0.75">
      <c r="A181" s="3">
        <v>5814</v>
      </c>
      <c r="B181">
        <v>75</v>
      </c>
      <c r="C181">
        <v>57.4</v>
      </c>
      <c r="D181">
        <v>91</v>
      </c>
      <c r="E181">
        <v>54.9</v>
      </c>
      <c r="F181">
        <f t="shared" si="6"/>
        <v>2.7391732283464569</v>
      </c>
      <c r="J181">
        <f t="shared" si="7"/>
        <v>0.26325095722932029</v>
      </c>
      <c r="K181">
        <f t="shared" si="8"/>
        <v>0.86922990886388396</v>
      </c>
    </row>
    <row r="182" spans="1:11" x14ac:dyDescent="0.75">
      <c r="A182" s="3">
        <v>5845</v>
      </c>
      <c r="B182">
        <v>455.1</v>
      </c>
      <c r="C182">
        <v>351.1</v>
      </c>
      <c r="D182">
        <v>405</v>
      </c>
      <c r="E182">
        <v>189.8</v>
      </c>
      <c r="F182">
        <f t="shared" si="6"/>
        <v>13.789370078740157</v>
      </c>
      <c r="J182">
        <f t="shared" si="7"/>
        <v>4.8074392052978867</v>
      </c>
      <c r="K182">
        <f t="shared" si="8"/>
        <v>3.9669850510160058</v>
      </c>
    </row>
    <row r="183" spans="1:11" x14ac:dyDescent="0.75">
      <c r="A183" s="3">
        <v>5876</v>
      </c>
      <c r="B183">
        <v>92.6</v>
      </c>
      <c r="C183">
        <v>46.7</v>
      </c>
      <c r="D183">
        <v>61.8</v>
      </c>
      <c r="E183">
        <v>22.7</v>
      </c>
      <c r="F183">
        <f t="shared" si="6"/>
        <v>2.2027559055118111</v>
      </c>
      <c r="J183">
        <f t="shared" si="7"/>
        <v>4.2659294701719905E-2</v>
      </c>
      <c r="K183">
        <f t="shared" si="8"/>
        <v>0.71885344565261589</v>
      </c>
    </row>
    <row r="184" spans="1:11" x14ac:dyDescent="0.75">
      <c r="A184" s="3">
        <v>5905</v>
      </c>
      <c r="B184">
        <v>112.3</v>
      </c>
      <c r="C184">
        <v>53.6</v>
      </c>
      <c r="D184">
        <v>82.7</v>
      </c>
      <c r="E184">
        <v>28.2</v>
      </c>
      <c r="F184">
        <f t="shared" si="6"/>
        <v>2.7244094488188977</v>
      </c>
      <c r="J184">
        <f t="shared" si="7"/>
        <v>0.25717962706801012</v>
      </c>
      <c r="K184">
        <f t="shared" si="8"/>
        <v>0.86509110712412429</v>
      </c>
    </row>
    <row r="185" spans="1:11" x14ac:dyDescent="0.75">
      <c r="A185" s="3">
        <v>5936</v>
      </c>
      <c r="B185">
        <v>17.5</v>
      </c>
      <c r="C185">
        <v>16.600000000000001</v>
      </c>
      <c r="D185">
        <v>7.5</v>
      </c>
      <c r="E185">
        <v>5.6</v>
      </c>
      <c r="F185">
        <f t="shared" si="6"/>
        <v>0.46456692913385833</v>
      </c>
      <c r="J185">
        <f t="shared" si="7"/>
        <v>-0.6721386429565227</v>
      </c>
      <c r="K185">
        <f t="shared" si="8"/>
        <v>0.23157852082491059</v>
      </c>
    </row>
    <row r="186" spans="1:11" x14ac:dyDescent="0.75">
      <c r="A186" s="3">
        <v>5966</v>
      </c>
      <c r="B186">
        <v>15.3</v>
      </c>
      <c r="C186">
        <v>14.8</v>
      </c>
      <c r="D186">
        <v>11.9</v>
      </c>
      <c r="E186">
        <v>17.600000000000001</v>
      </c>
      <c r="F186">
        <f t="shared" si="6"/>
        <v>0.58661417322834652</v>
      </c>
      <c r="J186">
        <f t="shared" si="7"/>
        <v>-0.62194898028969248</v>
      </c>
      <c r="K186">
        <f t="shared" si="8"/>
        <v>0.26579261520692393</v>
      </c>
    </row>
    <row r="187" spans="1:11" x14ac:dyDescent="0.75">
      <c r="A187" s="3">
        <v>5997</v>
      </c>
      <c r="B187">
        <v>0</v>
      </c>
      <c r="C187">
        <v>0</v>
      </c>
      <c r="D187">
        <v>0.2</v>
      </c>
      <c r="E187">
        <v>0.1</v>
      </c>
      <c r="F187">
        <f t="shared" si="6"/>
        <v>2.9527559055118114E-3</v>
      </c>
      <c r="J187">
        <f t="shared" si="7"/>
        <v>-0.86196889933348508</v>
      </c>
      <c r="K187">
        <f t="shared" si="8"/>
        <v>0.10217198642842495</v>
      </c>
    </row>
    <row r="188" spans="1:11" x14ac:dyDescent="0.75">
      <c r="A188" s="3">
        <v>6027</v>
      </c>
      <c r="B188">
        <v>2.4</v>
      </c>
      <c r="C188">
        <v>5.5</v>
      </c>
      <c r="D188">
        <v>2.1</v>
      </c>
      <c r="E188">
        <v>6.6</v>
      </c>
      <c r="F188">
        <f t="shared" si="6"/>
        <v>0.16338582677165356</v>
      </c>
      <c r="J188">
        <f t="shared" si="7"/>
        <v>-0.79599377824724882</v>
      </c>
      <c r="K188">
        <f t="shared" si="8"/>
        <v>0.14714696533381333</v>
      </c>
    </row>
    <row r="189" spans="1:11" x14ac:dyDescent="0.75">
      <c r="A189" s="3">
        <v>6058</v>
      </c>
      <c r="B189">
        <v>77.7</v>
      </c>
      <c r="C189">
        <v>45.9</v>
      </c>
      <c r="D189">
        <v>46.9</v>
      </c>
      <c r="E189">
        <v>30.1</v>
      </c>
      <c r="F189">
        <f t="shared" si="6"/>
        <v>1.9744094488188977</v>
      </c>
      <c r="J189">
        <f t="shared" si="7"/>
        <v>-5.1243945126543004E-2</v>
      </c>
      <c r="K189">
        <f t="shared" si="8"/>
        <v>0.65483997874433297</v>
      </c>
    </row>
    <row r="190" spans="1:11" x14ac:dyDescent="0.75">
      <c r="A190" s="3">
        <v>6089</v>
      </c>
      <c r="B190">
        <v>66.599999999999994</v>
      </c>
      <c r="C190">
        <v>47.6</v>
      </c>
      <c r="D190">
        <v>51.9</v>
      </c>
      <c r="E190">
        <v>45.6</v>
      </c>
      <c r="F190">
        <f t="shared" si="6"/>
        <v>2.0836614173228347</v>
      </c>
      <c r="J190">
        <f t="shared" si="7"/>
        <v>-6.3161019328482459E-3</v>
      </c>
      <c r="K190">
        <f t="shared" si="8"/>
        <v>0.68546711161855456</v>
      </c>
    </row>
    <row r="191" spans="1:11" x14ac:dyDescent="0.75">
      <c r="A191" s="3">
        <v>6119</v>
      </c>
      <c r="B191">
        <v>132.5</v>
      </c>
      <c r="C191">
        <v>100.9</v>
      </c>
      <c r="D191">
        <v>119</v>
      </c>
      <c r="E191">
        <v>81.3</v>
      </c>
      <c r="F191">
        <f t="shared" si="6"/>
        <v>4.268700787401575</v>
      </c>
      <c r="J191">
        <f t="shared" si="7"/>
        <v>0.89224076194104673</v>
      </c>
      <c r="K191">
        <f t="shared" si="8"/>
        <v>1.2980097691029859</v>
      </c>
    </row>
    <row r="192" spans="1:11" x14ac:dyDescent="0.75">
      <c r="A192" s="3">
        <v>6150</v>
      </c>
      <c r="B192">
        <v>7.1</v>
      </c>
      <c r="C192">
        <v>2.7</v>
      </c>
      <c r="D192">
        <v>4.9000000000000004</v>
      </c>
      <c r="E192">
        <v>1.8</v>
      </c>
      <c r="F192">
        <f t="shared" si="6"/>
        <v>0.16240157480314962</v>
      </c>
      <c r="J192">
        <f t="shared" si="7"/>
        <v>-0.79639853359133617</v>
      </c>
      <c r="K192">
        <f t="shared" si="8"/>
        <v>0.14687104521782934</v>
      </c>
    </row>
    <row r="193" spans="1:11" x14ac:dyDescent="0.75">
      <c r="A193" s="3">
        <v>6180</v>
      </c>
      <c r="B193">
        <v>184.4</v>
      </c>
      <c r="C193">
        <v>116.5</v>
      </c>
      <c r="D193">
        <v>119.9</v>
      </c>
      <c r="E193">
        <v>51</v>
      </c>
      <c r="F193">
        <f t="shared" si="6"/>
        <v>4.643700787401575</v>
      </c>
      <c r="J193">
        <f t="shared" si="7"/>
        <v>1.0464525480383233</v>
      </c>
      <c r="K193">
        <f t="shared" si="8"/>
        <v>1.4031353332928815</v>
      </c>
    </row>
    <row r="194" spans="1:11" x14ac:dyDescent="0.75">
      <c r="A194" s="3">
        <v>6211</v>
      </c>
      <c r="B194">
        <v>31.8</v>
      </c>
      <c r="C194">
        <v>29.3</v>
      </c>
      <c r="D194">
        <v>38</v>
      </c>
      <c r="E194">
        <v>28.9</v>
      </c>
      <c r="F194">
        <f t="shared" si="6"/>
        <v>1.2598425196850394</v>
      </c>
      <c r="J194">
        <f t="shared" si="7"/>
        <v>-0.34509632493395193</v>
      </c>
      <c r="K194">
        <f t="shared" si="8"/>
        <v>0.4545219745399649</v>
      </c>
    </row>
    <row r="195" spans="1:11" x14ac:dyDescent="0.75">
      <c r="A195" s="3">
        <v>6242</v>
      </c>
      <c r="B195">
        <v>218.1</v>
      </c>
      <c r="C195">
        <v>135.19999999999999</v>
      </c>
      <c r="D195">
        <v>173.1</v>
      </c>
      <c r="E195">
        <v>106.5</v>
      </c>
      <c r="F195">
        <f t="shared" ref="F195:F258" si="9">AVERAGE(B195:E195)/25.4</f>
        <v>6.2293307086614176</v>
      </c>
      <c r="J195">
        <f t="shared" ref="J195:J258" si="10">(F195-$H$2)/$H$4</f>
        <v>1.6985134073630281</v>
      </c>
      <c r="K195">
        <f t="shared" ref="K195:K258" si="11">(J195*$I$4)+$I$2</f>
        <v>1.8476426401430703</v>
      </c>
    </row>
    <row r="196" spans="1:11" x14ac:dyDescent="0.75">
      <c r="A196" s="3">
        <v>6270</v>
      </c>
      <c r="B196">
        <v>46.7</v>
      </c>
      <c r="C196">
        <v>18.5</v>
      </c>
      <c r="D196">
        <v>48.5</v>
      </c>
      <c r="E196">
        <v>15.3</v>
      </c>
      <c r="F196">
        <f t="shared" si="9"/>
        <v>1.2696850393700787</v>
      </c>
      <c r="J196">
        <f t="shared" si="10"/>
        <v>-0.34104877149307855</v>
      </c>
      <c r="K196">
        <f t="shared" si="11"/>
        <v>0.45728117569980464</v>
      </c>
    </row>
    <row r="197" spans="1:11" x14ac:dyDescent="0.75">
      <c r="A197" s="3">
        <v>6301</v>
      </c>
      <c r="B197">
        <v>28.1</v>
      </c>
      <c r="C197">
        <v>23.5</v>
      </c>
      <c r="D197">
        <v>42.7</v>
      </c>
      <c r="E197">
        <v>21.3</v>
      </c>
      <c r="F197">
        <f t="shared" si="9"/>
        <v>1.1377952755905514</v>
      </c>
      <c r="J197">
        <f t="shared" si="10"/>
        <v>-0.39528598760078199</v>
      </c>
      <c r="K197">
        <f t="shared" si="11"/>
        <v>0.42030788015795167</v>
      </c>
    </row>
    <row r="198" spans="1:11" x14ac:dyDescent="0.75">
      <c r="A198" s="3">
        <v>6331</v>
      </c>
      <c r="B198">
        <v>41.9</v>
      </c>
      <c r="C198">
        <v>47.4</v>
      </c>
      <c r="D198">
        <v>54.4</v>
      </c>
      <c r="E198">
        <v>39</v>
      </c>
      <c r="F198">
        <f t="shared" si="9"/>
        <v>1.7982283464566928</v>
      </c>
      <c r="J198">
        <f t="shared" si="10"/>
        <v>-0.12369515171817692</v>
      </c>
      <c r="K198">
        <f t="shared" si="11"/>
        <v>0.60545027798320095</v>
      </c>
    </row>
    <row r="199" spans="1:11" x14ac:dyDescent="0.75">
      <c r="A199" s="3">
        <v>6362</v>
      </c>
      <c r="B199">
        <v>0</v>
      </c>
      <c r="C199">
        <v>0</v>
      </c>
      <c r="D199">
        <v>0</v>
      </c>
      <c r="E199">
        <v>0</v>
      </c>
      <c r="F199">
        <f t="shared" si="9"/>
        <v>0</v>
      </c>
      <c r="J199">
        <f t="shared" si="10"/>
        <v>-0.86318316536574724</v>
      </c>
      <c r="K199">
        <f t="shared" si="11"/>
        <v>0.101344226080473</v>
      </c>
    </row>
    <row r="200" spans="1:11" x14ac:dyDescent="0.75">
      <c r="A200" s="3">
        <v>6392</v>
      </c>
      <c r="B200">
        <v>41.6</v>
      </c>
      <c r="C200">
        <v>21</v>
      </c>
      <c r="D200">
        <v>27.1</v>
      </c>
      <c r="E200">
        <v>14.7</v>
      </c>
      <c r="F200">
        <f t="shared" si="9"/>
        <v>1.0275590551181104</v>
      </c>
      <c r="J200">
        <f t="shared" si="10"/>
        <v>-0.44061858613856408</v>
      </c>
      <c r="K200">
        <f t="shared" si="11"/>
        <v>0.38940482716774616</v>
      </c>
    </row>
    <row r="201" spans="1:11" x14ac:dyDescent="0.75">
      <c r="A201" s="3">
        <v>6423</v>
      </c>
      <c r="B201">
        <v>7.9</v>
      </c>
      <c r="C201">
        <v>4.4000000000000004</v>
      </c>
      <c r="D201">
        <v>8.3000000000000007</v>
      </c>
      <c r="E201">
        <v>3.5</v>
      </c>
      <c r="F201">
        <f t="shared" si="9"/>
        <v>0.23720472440944884</v>
      </c>
      <c r="J201">
        <f t="shared" si="10"/>
        <v>-0.76563712744069823</v>
      </c>
      <c r="K201">
        <f t="shared" si="11"/>
        <v>0.16784097403261167</v>
      </c>
    </row>
    <row r="202" spans="1:11" x14ac:dyDescent="0.75">
      <c r="A202" s="3">
        <v>6454</v>
      </c>
      <c r="B202">
        <v>0</v>
      </c>
      <c r="C202">
        <v>0</v>
      </c>
      <c r="D202">
        <v>23.9</v>
      </c>
      <c r="E202">
        <v>7.5</v>
      </c>
      <c r="F202">
        <f t="shared" si="9"/>
        <v>0.30905511811023623</v>
      </c>
      <c r="J202">
        <f t="shared" si="10"/>
        <v>-0.73608998732232245</v>
      </c>
      <c r="K202">
        <f t="shared" si="11"/>
        <v>0.18798314249944204</v>
      </c>
    </row>
    <row r="203" spans="1:11" x14ac:dyDescent="0.75">
      <c r="A203" s="3">
        <v>6484</v>
      </c>
      <c r="B203">
        <v>0</v>
      </c>
      <c r="C203">
        <v>0</v>
      </c>
      <c r="D203">
        <v>0</v>
      </c>
      <c r="E203">
        <v>0</v>
      </c>
      <c r="F203">
        <f t="shared" si="9"/>
        <v>0</v>
      </c>
      <c r="J203">
        <f t="shared" si="10"/>
        <v>-0.86318316536574724</v>
      </c>
      <c r="K203">
        <f t="shared" si="11"/>
        <v>0.101344226080473</v>
      </c>
    </row>
    <row r="204" spans="1:11" x14ac:dyDescent="0.75">
      <c r="A204" s="3">
        <v>6515</v>
      </c>
      <c r="B204">
        <v>22</v>
      </c>
      <c r="C204">
        <v>8.5</v>
      </c>
      <c r="D204">
        <v>39.9</v>
      </c>
      <c r="E204">
        <v>11.5</v>
      </c>
      <c r="F204">
        <f t="shared" si="9"/>
        <v>0.80610236220472453</v>
      </c>
      <c r="J204">
        <f t="shared" si="10"/>
        <v>-0.53168853855821563</v>
      </c>
      <c r="K204">
        <f t="shared" si="11"/>
        <v>0.32732280107135103</v>
      </c>
    </row>
    <row r="205" spans="1:11" x14ac:dyDescent="0.75">
      <c r="A205" s="3">
        <v>6545</v>
      </c>
      <c r="B205">
        <v>26.1</v>
      </c>
      <c r="C205">
        <v>11.1</v>
      </c>
      <c r="D205">
        <v>16.100000000000001</v>
      </c>
      <c r="E205">
        <v>6</v>
      </c>
      <c r="F205">
        <f t="shared" si="9"/>
        <v>0.58366141732283472</v>
      </c>
      <c r="J205">
        <f t="shared" si="10"/>
        <v>-0.62316324632195452</v>
      </c>
      <c r="K205">
        <f t="shared" si="11"/>
        <v>0.26496485485897198</v>
      </c>
    </row>
    <row r="206" spans="1:11" x14ac:dyDescent="0.75">
      <c r="A206" s="3">
        <v>6576</v>
      </c>
      <c r="B206">
        <v>19.8</v>
      </c>
      <c r="C206">
        <v>8.6999999999999993</v>
      </c>
      <c r="D206">
        <v>14.7</v>
      </c>
      <c r="E206">
        <v>5.0999999999999996</v>
      </c>
      <c r="F206">
        <f t="shared" si="9"/>
        <v>0.47539370078740162</v>
      </c>
      <c r="J206">
        <f t="shared" si="10"/>
        <v>-0.66768633417156198</v>
      </c>
      <c r="K206">
        <f t="shared" si="11"/>
        <v>0.23461364210073438</v>
      </c>
    </row>
    <row r="207" spans="1:11" x14ac:dyDescent="0.75">
      <c r="A207" s="3">
        <v>6607</v>
      </c>
      <c r="B207">
        <v>255.3</v>
      </c>
      <c r="C207">
        <v>174.2</v>
      </c>
      <c r="D207">
        <v>196.1</v>
      </c>
      <c r="E207">
        <v>138.30000000000001</v>
      </c>
      <c r="F207">
        <f t="shared" si="9"/>
        <v>7.5187007874015759</v>
      </c>
      <c r="J207">
        <f t="shared" si="10"/>
        <v>2.2287429081174439</v>
      </c>
      <c r="K207">
        <f t="shared" si="11"/>
        <v>2.2090979920820817</v>
      </c>
    </row>
    <row r="208" spans="1:11" x14ac:dyDescent="0.75">
      <c r="A208" s="3">
        <v>6635</v>
      </c>
      <c r="B208">
        <v>231.2</v>
      </c>
      <c r="C208">
        <v>135.19999999999999</v>
      </c>
      <c r="D208">
        <v>177.7</v>
      </c>
      <c r="E208">
        <v>73.8</v>
      </c>
      <c r="F208">
        <f t="shared" si="9"/>
        <v>6.081692913385826</v>
      </c>
      <c r="J208">
        <f t="shared" si="10"/>
        <v>1.6378001057499267</v>
      </c>
      <c r="K208">
        <f t="shared" si="11"/>
        <v>1.8062546227454732</v>
      </c>
    </row>
    <row r="209" spans="1:11" x14ac:dyDescent="0.75">
      <c r="A209" s="3">
        <v>6666</v>
      </c>
      <c r="B209">
        <v>0.7</v>
      </c>
      <c r="C209">
        <v>1.3</v>
      </c>
      <c r="D209">
        <v>28.3</v>
      </c>
      <c r="E209">
        <v>9</v>
      </c>
      <c r="F209">
        <f t="shared" si="9"/>
        <v>0.38681102362204722</v>
      </c>
      <c r="J209">
        <f t="shared" si="10"/>
        <v>-0.70411431513942258</v>
      </c>
      <c r="K209">
        <f t="shared" si="11"/>
        <v>0.20978083166217631</v>
      </c>
    </row>
    <row r="210" spans="1:11" x14ac:dyDescent="0.75">
      <c r="A210" s="3">
        <v>6696</v>
      </c>
      <c r="B210">
        <v>41.6</v>
      </c>
      <c r="C210">
        <v>26</v>
      </c>
      <c r="D210">
        <v>30.3</v>
      </c>
      <c r="E210">
        <v>18.8</v>
      </c>
      <c r="F210">
        <f t="shared" si="9"/>
        <v>1.1486220472440944</v>
      </c>
      <c r="J210">
        <f t="shared" si="10"/>
        <v>-0.39083367881582137</v>
      </c>
      <c r="K210">
        <f t="shared" si="11"/>
        <v>0.42334300143377535</v>
      </c>
    </row>
    <row r="211" spans="1:11" x14ac:dyDescent="0.75">
      <c r="A211" s="3">
        <v>6727</v>
      </c>
      <c r="B211">
        <v>10.5</v>
      </c>
      <c r="C211">
        <v>22.9</v>
      </c>
      <c r="D211">
        <v>21.1</v>
      </c>
      <c r="E211">
        <v>31.3</v>
      </c>
      <c r="F211">
        <f t="shared" si="9"/>
        <v>0.84448818897637801</v>
      </c>
      <c r="J211">
        <f t="shared" si="10"/>
        <v>-0.51590308013880937</v>
      </c>
      <c r="K211">
        <f t="shared" si="11"/>
        <v>0.33808368559472618</v>
      </c>
    </row>
    <row r="212" spans="1:11" x14ac:dyDescent="0.75">
      <c r="A212" s="3">
        <v>6757</v>
      </c>
      <c r="B212">
        <v>1.5</v>
      </c>
      <c r="C212">
        <v>3.5</v>
      </c>
      <c r="D212">
        <v>0.8</v>
      </c>
      <c r="E212">
        <v>2.6</v>
      </c>
      <c r="F212">
        <f t="shared" si="9"/>
        <v>8.2677165354330714E-2</v>
      </c>
      <c r="J212">
        <f t="shared" si="10"/>
        <v>-0.82918371646241074</v>
      </c>
      <c r="K212">
        <f t="shared" si="11"/>
        <v>0.12452151582312709</v>
      </c>
    </row>
    <row r="213" spans="1:11" x14ac:dyDescent="0.75">
      <c r="A213" s="3">
        <v>6788</v>
      </c>
      <c r="B213">
        <v>9.6</v>
      </c>
      <c r="C213">
        <v>8.9</v>
      </c>
      <c r="D213">
        <v>7.8</v>
      </c>
      <c r="E213">
        <v>8</v>
      </c>
      <c r="F213">
        <f t="shared" si="9"/>
        <v>0.3375984251968504</v>
      </c>
      <c r="J213">
        <f t="shared" si="10"/>
        <v>-0.72435208234378956</v>
      </c>
      <c r="K213">
        <f t="shared" si="11"/>
        <v>0.19598482586297744</v>
      </c>
    </row>
    <row r="214" spans="1:11" x14ac:dyDescent="0.75">
      <c r="A214" s="3">
        <v>6819</v>
      </c>
      <c r="B214">
        <v>109.8</v>
      </c>
      <c r="C214">
        <v>68.3</v>
      </c>
      <c r="D214">
        <v>103.1</v>
      </c>
      <c r="E214">
        <v>59.5</v>
      </c>
      <c r="F214">
        <f t="shared" si="9"/>
        <v>3.3533464566929134</v>
      </c>
      <c r="J214">
        <f t="shared" si="10"/>
        <v>0.51581829193982043</v>
      </c>
      <c r="K214">
        <f t="shared" si="11"/>
        <v>1.0414040612378863</v>
      </c>
    </row>
    <row r="215" spans="1:11" x14ac:dyDescent="0.75">
      <c r="A215" s="3">
        <v>6849</v>
      </c>
      <c r="B215">
        <v>45.3</v>
      </c>
      <c r="C215">
        <v>50.9</v>
      </c>
      <c r="D215">
        <v>56.5</v>
      </c>
      <c r="E215">
        <v>36.5</v>
      </c>
      <c r="F215">
        <f t="shared" si="9"/>
        <v>1.8622047244094488</v>
      </c>
      <c r="J215">
        <f t="shared" si="10"/>
        <v>-9.7386054352499779E-2</v>
      </c>
      <c r="K215">
        <f t="shared" si="11"/>
        <v>0.62338508552215954</v>
      </c>
    </row>
    <row r="216" spans="1:11" x14ac:dyDescent="0.75">
      <c r="A216" s="3">
        <v>6880</v>
      </c>
      <c r="B216">
        <v>87</v>
      </c>
      <c r="C216">
        <v>33.6</v>
      </c>
      <c r="D216">
        <v>59</v>
      </c>
      <c r="E216">
        <v>21.4</v>
      </c>
      <c r="F216">
        <f t="shared" si="9"/>
        <v>1.9783464566929134</v>
      </c>
      <c r="J216">
        <f t="shared" si="10"/>
        <v>-4.9624923750193645E-2</v>
      </c>
      <c r="K216">
        <f t="shared" si="11"/>
        <v>0.65594365920826891</v>
      </c>
    </row>
    <row r="217" spans="1:11" x14ac:dyDescent="0.75">
      <c r="A217" s="3">
        <v>6910</v>
      </c>
      <c r="B217">
        <v>52.8</v>
      </c>
      <c r="C217">
        <v>63.8</v>
      </c>
      <c r="D217">
        <v>56.6</v>
      </c>
      <c r="E217">
        <v>45</v>
      </c>
      <c r="F217">
        <f t="shared" si="9"/>
        <v>2.1476377952755907</v>
      </c>
      <c r="J217">
        <f t="shared" si="10"/>
        <v>1.9992995432828904E-2</v>
      </c>
      <c r="K217">
        <f t="shared" si="11"/>
        <v>0.70340191915751316</v>
      </c>
    </row>
    <row r="218" spans="1:11" x14ac:dyDescent="0.75">
      <c r="A218" s="3">
        <v>6941</v>
      </c>
      <c r="B218">
        <v>23.3</v>
      </c>
      <c r="C218">
        <v>9.3000000000000007</v>
      </c>
      <c r="D218">
        <v>17.100000000000001</v>
      </c>
      <c r="E218">
        <v>6</v>
      </c>
      <c r="F218">
        <f t="shared" si="9"/>
        <v>0.54822834645669294</v>
      </c>
      <c r="J218">
        <f t="shared" si="10"/>
        <v>-0.63773443870909874</v>
      </c>
      <c r="K218">
        <f t="shared" si="11"/>
        <v>0.25503173068354879</v>
      </c>
    </row>
    <row r="219" spans="1:11" x14ac:dyDescent="0.75">
      <c r="A219" s="3">
        <v>6972</v>
      </c>
      <c r="B219">
        <v>198.6</v>
      </c>
      <c r="C219">
        <v>143.1</v>
      </c>
      <c r="D219">
        <v>193.2</v>
      </c>
      <c r="E219">
        <v>116.3</v>
      </c>
      <c r="F219">
        <f t="shared" si="9"/>
        <v>6.4094488188976371</v>
      </c>
      <c r="J219">
        <f t="shared" si="10"/>
        <v>1.7725836353310109</v>
      </c>
      <c r="K219">
        <f t="shared" si="11"/>
        <v>1.898136021368138</v>
      </c>
    </row>
    <row r="220" spans="1:11" x14ac:dyDescent="0.75">
      <c r="A220" s="3">
        <v>7000</v>
      </c>
      <c r="B220">
        <v>112.3</v>
      </c>
      <c r="C220">
        <v>107.3</v>
      </c>
      <c r="D220">
        <v>81</v>
      </c>
      <c r="E220">
        <v>76.7</v>
      </c>
      <c r="F220">
        <f t="shared" si="9"/>
        <v>3.7135826771653546</v>
      </c>
      <c r="J220">
        <f t="shared" si="10"/>
        <v>0.66395874787578701</v>
      </c>
      <c r="K220">
        <f t="shared" si="11"/>
        <v>1.1423908236880225</v>
      </c>
    </row>
    <row r="221" spans="1:11" x14ac:dyDescent="0.75">
      <c r="A221" s="3">
        <v>7031</v>
      </c>
      <c r="B221">
        <v>20.5</v>
      </c>
      <c r="C221">
        <v>22.5</v>
      </c>
      <c r="D221">
        <v>52</v>
      </c>
      <c r="E221">
        <v>32.9</v>
      </c>
      <c r="F221">
        <f t="shared" si="9"/>
        <v>1.2588582677165356</v>
      </c>
      <c r="J221">
        <f t="shared" si="10"/>
        <v>-0.34550108027803916</v>
      </c>
      <c r="K221">
        <f t="shared" si="11"/>
        <v>0.45424605442398103</v>
      </c>
    </row>
    <row r="222" spans="1:11" x14ac:dyDescent="0.75">
      <c r="A222" s="3">
        <v>7061</v>
      </c>
      <c r="B222">
        <v>52.6</v>
      </c>
      <c r="C222">
        <v>55.7</v>
      </c>
      <c r="D222">
        <v>43</v>
      </c>
      <c r="E222">
        <v>57.5</v>
      </c>
      <c r="F222">
        <f t="shared" si="9"/>
        <v>2.0551181102362208</v>
      </c>
      <c r="J222">
        <f t="shared" si="10"/>
        <v>-1.8054006911380996E-2</v>
      </c>
      <c r="K222">
        <f t="shared" si="11"/>
        <v>0.67746542825501932</v>
      </c>
    </row>
    <row r="223" spans="1:11" x14ac:dyDescent="0.75">
      <c r="A223" s="3">
        <v>7092</v>
      </c>
      <c r="B223">
        <v>0</v>
      </c>
      <c r="C223">
        <v>0</v>
      </c>
      <c r="D223">
        <v>0</v>
      </c>
      <c r="E223">
        <v>0</v>
      </c>
      <c r="F223">
        <f t="shared" si="9"/>
        <v>0</v>
      </c>
      <c r="J223">
        <f t="shared" si="10"/>
        <v>-0.86318316536574724</v>
      </c>
      <c r="K223">
        <f t="shared" si="11"/>
        <v>0.101344226080473</v>
      </c>
    </row>
    <row r="224" spans="1:11" x14ac:dyDescent="0.75">
      <c r="A224" s="3">
        <v>7122</v>
      </c>
      <c r="B224">
        <v>0</v>
      </c>
      <c r="C224">
        <v>0</v>
      </c>
      <c r="D224">
        <v>0.2</v>
      </c>
      <c r="E224">
        <v>0.1</v>
      </c>
      <c r="F224">
        <f t="shared" si="9"/>
        <v>2.9527559055118114E-3</v>
      </c>
      <c r="J224">
        <f t="shared" si="10"/>
        <v>-0.86196889933348508</v>
      </c>
      <c r="K224">
        <f t="shared" si="11"/>
        <v>0.10217198642842495</v>
      </c>
    </row>
    <row r="225" spans="1:11" x14ac:dyDescent="0.75">
      <c r="A225" s="3">
        <v>7153</v>
      </c>
      <c r="B225">
        <v>0</v>
      </c>
      <c r="C225">
        <v>0</v>
      </c>
      <c r="D225">
        <v>0.2</v>
      </c>
      <c r="E225">
        <v>0.1</v>
      </c>
      <c r="F225">
        <f t="shared" si="9"/>
        <v>2.9527559055118114E-3</v>
      </c>
      <c r="J225">
        <f t="shared" si="10"/>
        <v>-0.86196889933348508</v>
      </c>
      <c r="K225">
        <f t="shared" si="11"/>
        <v>0.10217198642842495</v>
      </c>
    </row>
    <row r="226" spans="1:11" x14ac:dyDescent="0.75">
      <c r="A226" s="3">
        <v>7184</v>
      </c>
      <c r="B226">
        <v>44.2</v>
      </c>
      <c r="C226">
        <v>31.5</v>
      </c>
      <c r="D226">
        <v>39.200000000000003</v>
      </c>
      <c r="E226">
        <v>32.799999999999997</v>
      </c>
      <c r="F226">
        <f t="shared" si="9"/>
        <v>1.4537401574803148</v>
      </c>
      <c r="J226">
        <f t="shared" si="10"/>
        <v>-0.26535952214874597</v>
      </c>
      <c r="K226">
        <f t="shared" si="11"/>
        <v>0.50887823738880855</v>
      </c>
    </row>
    <row r="227" spans="1:11" x14ac:dyDescent="0.75">
      <c r="A227" s="3">
        <v>7214</v>
      </c>
      <c r="B227">
        <v>12.7</v>
      </c>
      <c r="C227">
        <v>6</v>
      </c>
      <c r="D227">
        <v>8.1999999999999993</v>
      </c>
      <c r="E227">
        <v>4.5</v>
      </c>
      <c r="F227">
        <f t="shared" si="9"/>
        <v>0.30905511811023623</v>
      </c>
      <c r="J227">
        <f t="shared" si="10"/>
        <v>-0.73608998732232245</v>
      </c>
      <c r="K227">
        <f t="shared" si="11"/>
        <v>0.18798314249944204</v>
      </c>
    </row>
    <row r="228" spans="1:11" x14ac:dyDescent="0.75">
      <c r="A228" s="3">
        <v>7245</v>
      </c>
      <c r="B228">
        <v>11.9</v>
      </c>
      <c r="C228">
        <v>5.3</v>
      </c>
      <c r="D228">
        <v>11.9</v>
      </c>
      <c r="E228">
        <v>3.8</v>
      </c>
      <c r="F228">
        <f t="shared" si="9"/>
        <v>0.32381889763779526</v>
      </c>
      <c r="J228">
        <f t="shared" si="10"/>
        <v>-0.73001865716101233</v>
      </c>
      <c r="K228">
        <f t="shared" si="11"/>
        <v>0.19212194423920176</v>
      </c>
    </row>
    <row r="229" spans="1:11" x14ac:dyDescent="0.75">
      <c r="A229" s="3">
        <v>7275</v>
      </c>
      <c r="B229">
        <v>122.1</v>
      </c>
      <c r="C229">
        <v>75.3</v>
      </c>
      <c r="D229">
        <v>115</v>
      </c>
      <c r="E229">
        <v>54.2</v>
      </c>
      <c r="F229">
        <f t="shared" si="9"/>
        <v>3.6082677165354329</v>
      </c>
      <c r="J229">
        <f t="shared" si="10"/>
        <v>0.62064992605844138</v>
      </c>
      <c r="K229">
        <f t="shared" si="11"/>
        <v>1.1128673712777366</v>
      </c>
    </row>
    <row r="230" spans="1:11" x14ac:dyDescent="0.75">
      <c r="A230" s="3">
        <v>7306</v>
      </c>
      <c r="B230">
        <v>38.9</v>
      </c>
      <c r="C230">
        <v>23.8</v>
      </c>
      <c r="D230">
        <v>28.4</v>
      </c>
      <c r="E230">
        <v>19.399999999999999</v>
      </c>
      <c r="F230">
        <f t="shared" si="9"/>
        <v>1.0875984251968505</v>
      </c>
      <c r="J230">
        <f t="shared" si="10"/>
        <v>-0.41592851014923637</v>
      </c>
      <c r="K230">
        <f t="shared" si="11"/>
        <v>0.40623595424276876</v>
      </c>
    </row>
    <row r="231" spans="1:11" x14ac:dyDescent="0.75">
      <c r="A231" s="3">
        <v>7337</v>
      </c>
      <c r="B231">
        <v>81.7</v>
      </c>
      <c r="C231">
        <v>74.7</v>
      </c>
      <c r="D231">
        <v>57</v>
      </c>
      <c r="E231">
        <v>47.3</v>
      </c>
      <c r="F231">
        <f t="shared" si="9"/>
        <v>2.5659448818897639</v>
      </c>
      <c r="J231">
        <f t="shared" si="10"/>
        <v>0.19201401666994841</v>
      </c>
      <c r="K231">
        <f t="shared" si="11"/>
        <v>0.82066796845070389</v>
      </c>
    </row>
    <row r="232" spans="1:11" x14ac:dyDescent="0.75">
      <c r="A232" s="3">
        <v>7366</v>
      </c>
      <c r="B232">
        <v>161.80000000000001</v>
      </c>
      <c r="C232">
        <v>106.7</v>
      </c>
      <c r="D232">
        <v>126.7</v>
      </c>
      <c r="E232">
        <v>68.099999999999994</v>
      </c>
      <c r="F232">
        <f t="shared" si="9"/>
        <v>4.5600393700787398</v>
      </c>
      <c r="J232">
        <f t="shared" si="10"/>
        <v>1.0120483437908991</v>
      </c>
      <c r="K232">
        <f t="shared" si="11"/>
        <v>1.3796821234342431</v>
      </c>
    </row>
    <row r="233" spans="1:11" x14ac:dyDescent="0.75">
      <c r="A233" s="3">
        <v>7397</v>
      </c>
      <c r="B233">
        <v>91.1</v>
      </c>
      <c r="C233">
        <v>45.3</v>
      </c>
      <c r="D233">
        <v>51.2</v>
      </c>
      <c r="E233">
        <v>21.3</v>
      </c>
      <c r="F233">
        <f t="shared" si="9"/>
        <v>2.0561023622047241</v>
      </c>
      <c r="J233">
        <f t="shared" si="10"/>
        <v>-1.7649251567293932E-2</v>
      </c>
      <c r="K233">
        <f t="shared" si="11"/>
        <v>0.67774134837100308</v>
      </c>
    </row>
    <row r="234" spans="1:11" x14ac:dyDescent="0.75">
      <c r="A234" s="3">
        <v>7427</v>
      </c>
      <c r="B234">
        <v>7.3</v>
      </c>
      <c r="C234">
        <v>8.3000000000000007</v>
      </c>
      <c r="D234">
        <v>8.6</v>
      </c>
      <c r="E234">
        <v>7.3</v>
      </c>
      <c r="F234">
        <f t="shared" si="9"/>
        <v>0.31003937007874022</v>
      </c>
      <c r="J234">
        <f t="shared" si="10"/>
        <v>-0.73568523197823499</v>
      </c>
      <c r="K234">
        <f t="shared" si="11"/>
        <v>0.18825906261542613</v>
      </c>
    </row>
    <row r="235" spans="1:11" x14ac:dyDescent="0.75">
      <c r="A235" s="3">
        <v>7458</v>
      </c>
      <c r="B235">
        <v>27.1</v>
      </c>
      <c r="C235">
        <v>20.399999999999999</v>
      </c>
      <c r="D235">
        <v>17.8</v>
      </c>
      <c r="E235">
        <v>12.7</v>
      </c>
      <c r="F235">
        <f t="shared" si="9"/>
        <v>0.76771653543307095</v>
      </c>
      <c r="J235">
        <f t="shared" si="10"/>
        <v>-0.547473996977622</v>
      </c>
      <c r="K235">
        <f t="shared" si="11"/>
        <v>0.31656191654797583</v>
      </c>
    </row>
    <row r="236" spans="1:11" x14ac:dyDescent="0.75">
      <c r="A236" s="3">
        <v>7488</v>
      </c>
      <c r="B236">
        <v>0</v>
      </c>
      <c r="C236">
        <v>0</v>
      </c>
      <c r="D236">
        <v>0.2</v>
      </c>
      <c r="E236">
        <v>0.1</v>
      </c>
      <c r="F236">
        <f t="shared" si="9"/>
        <v>2.9527559055118114E-3</v>
      </c>
      <c r="J236">
        <f t="shared" si="10"/>
        <v>-0.86196889933348508</v>
      </c>
      <c r="K236">
        <f t="shared" si="11"/>
        <v>0.10217198642842495</v>
      </c>
    </row>
    <row r="237" spans="1:11" x14ac:dyDescent="0.75">
      <c r="A237" s="3">
        <v>7519</v>
      </c>
      <c r="B237">
        <v>120.6</v>
      </c>
      <c r="C237">
        <v>85.8</v>
      </c>
      <c r="D237">
        <v>91.7</v>
      </c>
      <c r="E237">
        <v>59.5</v>
      </c>
      <c r="F237">
        <f t="shared" si="9"/>
        <v>3.5196850393700787</v>
      </c>
      <c r="J237">
        <f t="shared" si="10"/>
        <v>0.5842219450905809</v>
      </c>
      <c r="K237">
        <f t="shared" si="11"/>
        <v>1.0880345608391786</v>
      </c>
    </row>
    <row r="238" spans="1:11" x14ac:dyDescent="0.75">
      <c r="A238" s="3">
        <v>7550</v>
      </c>
      <c r="B238">
        <v>16.3</v>
      </c>
      <c r="C238">
        <v>7.4</v>
      </c>
      <c r="D238">
        <v>10.1</v>
      </c>
      <c r="E238">
        <v>5</v>
      </c>
      <c r="F238">
        <f t="shared" si="9"/>
        <v>0.3818897637795276</v>
      </c>
      <c r="J238">
        <f t="shared" si="10"/>
        <v>-0.70613809185985921</v>
      </c>
      <c r="K238">
        <f t="shared" si="11"/>
        <v>0.2084012310822565</v>
      </c>
    </row>
    <row r="239" spans="1:11" x14ac:dyDescent="0.75">
      <c r="A239" s="3">
        <v>7580</v>
      </c>
      <c r="B239">
        <v>88.9</v>
      </c>
      <c r="C239">
        <v>42.5</v>
      </c>
      <c r="D239">
        <v>56.9</v>
      </c>
      <c r="E239">
        <v>23.4</v>
      </c>
      <c r="F239">
        <f t="shared" si="9"/>
        <v>2.0836614173228347</v>
      </c>
      <c r="J239">
        <f t="shared" si="10"/>
        <v>-6.3161019328482459E-3</v>
      </c>
      <c r="K239">
        <f t="shared" si="11"/>
        <v>0.68546711161855456</v>
      </c>
    </row>
    <row r="240" spans="1:11" x14ac:dyDescent="0.75">
      <c r="A240" s="3">
        <v>7611</v>
      </c>
      <c r="B240">
        <v>89.8</v>
      </c>
      <c r="C240">
        <v>39.6</v>
      </c>
      <c r="D240">
        <v>62.7</v>
      </c>
      <c r="E240">
        <v>26.4</v>
      </c>
      <c r="F240">
        <f t="shared" si="9"/>
        <v>2.1505905511811028</v>
      </c>
      <c r="J240">
        <f t="shared" si="10"/>
        <v>2.1207261465091012E-2</v>
      </c>
      <c r="K240">
        <f t="shared" si="11"/>
        <v>0.70422967950546522</v>
      </c>
    </row>
    <row r="241" spans="1:11" x14ac:dyDescent="0.75">
      <c r="A241" s="3">
        <v>7641</v>
      </c>
      <c r="B241">
        <v>111.7</v>
      </c>
      <c r="C241">
        <v>57.7</v>
      </c>
      <c r="D241">
        <v>65.8</v>
      </c>
      <c r="E241">
        <v>33.6</v>
      </c>
      <c r="F241">
        <f t="shared" si="9"/>
        <v>2.6456692913385829</v>
      </c>
      <c r="J241">
        <f t="shared" si="10"/>
        <v>0.22479919954102298</v>
      </c>
      <c r="K241">
        <f t="shared" si="11"/>
        <v>0.84301749784540614</v>
      </c>
    </row>
    <row r="242" spans="1:11" x14ac:dyDescent="0.75">
      <c r="A242" s="3">
        <v>7672</v>
      </c>
      <c r="B242">
        <v>187.4</v>
      </c>
      <c r="C242">
        <v>118.8</v>
      </c>
      <c r="D242">
        <v>149.6</v>
      </c>
      <c r="E242">
        <v>91.9</v>
      </c>
      <c r="F242">
        <f t="shared" si="9"/>
        <v>5.390748031496063</v>
      </c>
      <c r="J242">
        <f t="shared" si="10"/>
        <v>1.3536618542006142</v>
      </c>
      <c r="K242">
        <f t="shared" si="11"/>
        <v>1.6125587013247209</v>
      </c>
    </row>
    <row r="243" spans="1:11" x14ac:dyDescent="0.75">
      <c r="A243" s="3">
        <v>7703</v>
      </c>
      <c r="B243">
        <v>35.9</v>
      </c>
      <c r="C243">
        <v>17.2</v>
      </c>
      <c r="D243">
        <v>24.8</v>
      </c>
      <c r="E243">
        <v>11.9</v>
      </c>
      <c r="F243">
        <f t="shared" si="9"/>
        <v>0.88385826771653542</v>
      </c>
      <c r="J243">
        <f t="shared" si="10"/>
        <v>-0.49971286637531581</v>
      </c>
      <c r="K243">
        <f t="shared" si="11"/>
        <v>0.34912049023408531</v>
      </c>
    </row>
    <row r="244" spans="1:11" x14ac:dyDescent="0.75">
      <c r="A244" s="3">
        <v>7731</v>
      </c>
      <c r="B244">
        <v>77.3</v>
      </c>
      <c r="C244">
        <v>31.9</v>
      </c>
      <c r="D244">
        <v>45.2</v>
      </c>
      <c r="E244">
        <v>16.899999999999999</v>
      </c>
      <c r="F244">
        <f t="shared" si="9"/>
        <v>1.686023622047244</v>
      </c>
      <c r="J244">
        <f t="shared" si="10"/>
        <v>-0.16983726094413371</v>
      </c>
      <c r="K244">
        <f t="shared" si="11"/>
        <v>0.57399538476102741</v>
      </c>
    </row>
    <row r="245" spans="1:11" x14ac:dyDescent="0.75">
      <c r="A245" s="3">
        <v>7762</v>
      </c>
      <c r="B245">
        <v>3.8</v>
      </c>
      <c r="C245">
        <v>1.5</v>
      </c>
      <c r="D245">
        <v>2.7</v>
      </c>
      <c r="E245">
        <v>1.1000000000000001</v>
      </c>
      <c r="F245">
        <f t="shared" si="9"/>
        <v>8.9566929133858275E-2</v>
      </c>
      <c r="J245">
        <f t="shared" si="10"/>
        <v>-0.82635042905379918</v>
      </c>
      <c r="K245">
        <f t="shared" si="11"/>
        <v>0.12645295663501499</v>
      </c>
    </row>
    <row r="246" spans="1:11" x14ac:dyDescent="0.75">
      <c r="A246" s="3">
        <v>7792</v>
      </c>
      <c r="B246">
        <v>54.6</v>
      </c>
      <c r="C246">
        <v>71.599999999999994</v>
      </c>
      <c r="D246">
        <v>64.900000000000006</v>
      </c>
      <c r="E246">
        <v>81.3</v>
      </c>
      <c r="F246">
        <f t="shared" si="9"/>
        <v>2.6811023622047245</v>
      </c>
      <c r="J246">
        <f t="shared" si="10"/>
        <v>0.2393703919281672</v>
      </c>
      <c r="K246">
        <f t="shared" si="11"/>
        <v>0.85295062202082927</v>
      </c>
    </row>
    <row r="247" spans="1:11" x14ac:dyDescent="0.75">
      <c r="A247" s="3">
        <v>7823</v>
      </c>
      <c r="B247">
        <v>19.5</v>
      </c>
      <c r="C247">
        <v>9.6999999999999993</v>
      </c>
      <c r="D247">
        <v>12.9</v>
      </c>
      <c r="E247">
        <v>7.1</v>
      </c>
      <c r="F247">
        <f t="shared" si="9"/>
        <v>0.48425196850393704</v>
      </c>
      <c r="J247">
        <f t="shared" si="10"/>
        <v>-0.66404353607477584</v>
      </c>
      <c r="K247">
        <f t="shared" si="11"/>
        <v>0.23709692314459019</v>
      </c>
    </row>
    <row r="248" spans="1:11" x14ac:dyDescent="0.75">
      <c r="A248" s="3">
        <v>7853</v>
      </c>
      <c r="B248">
        <v>0.8</v>
      </c>
      <c r="C248">
        <v>1.9</v>
      </c>
      <c r="D248">
        <v>0</v>
      </c>
      <c r="E248">
        <v>0</v>
      </c>
      <c r="F248">
        <f t="shared" si="9"/>
        <v>2.6574803149606304E-2</v>
      </c>
      <c r="J248">
        <f t="shared" si="10"/>
        <v>-0.85225477107538894</v>
      </c>
      <c r="K248">
        <f t="shared" si="11"/>
        <v>0.10879406921204038</v>
      </c>
    </row>
    <row r="249" spans="1:11" x14ac:dyDescent="0.75">
      <c r="A249" s="3">
        <v>7884</v>
      </c>
      <c r="B249">
        <v>1</v>
      </c>
      <c r="C249">
        <v>2.2000000000000002</v>
      </c>
      <c r="D249">
        <v>1.2</v>
      </c>
      <c r="E249">
        <v>0.4</v>
      </c>
      <c r="F249">
        <f t="shared" si="9"/>
        <v>4.7244094488188983E-2</v>
      </c>
      <c r="J249">
        <f t="shared" si="10"/>
        <v>-0.84375490884955495</v>
      </c>
      <c r="K249">
        <f t="shared" si="11"/>
        <v>0.11458839164770385</v>
      </c>
    </row>
    <row r="250" spans="1:11" x14ac:dyDescent="0.75">
      <c r="A250" s="3">
        <v>7915</v>
      </c>
      <c r="B250">
        <v>19.600000000000001</v>
      </c>
      <c r="C250">
        <v>18.7</v>
      </c>
      <c r="D250">
        <v>25.1</v>
      </c>
      <c r="E250">
        <v>23.2</v>
      </c>
      <c r="F250">
        <f t="shared" si="9"/>
        <v>0.85236220472440949</v>
      </c>
      <c r="J250">
        <f t="shared" si="10"/>
        <v>-0.51266503738611069</v>
      </c>
      <c r="K250">
        <f t="shared" si="11"/>
        <v>0.34029104652259801</v>
      </c>
    </row>
    <row r="251" spans="1:11" x14ac:dyDescent="0.75">
      <c r="A251" s="3">
        <v>7945</v>
      </c>
      <c r="B251">
        <v>22.7</v>
      </c>
      <c r="C251">
        <v>32.1</v>
      </c>
      <c r="D251">
        <v>5.9</v>
      </c>
      <c r="E251">
        <v>2.2999999999999998</v>
      </c>
      <c r="F251">
        <f t="shared" si="9"/>
        <v>0.62007874015748032</v>
      </c>
      <c r="J251">
        <f t="shared" si="10"/>
        <v>-0.60818729859072296</v>
      </c>
      <c r="K251">
        <f t="shared" si="11"/>
        <v>0.27517389915037915</v>
      </c>
    </row>
    <row r="252" spans="1:11" x14ac:dyDescent="0.75">
      <c r="A252" s="3">
        <v>7976</v>
      </c>
      <c r="B252">
        <v>10.8</v>
      </c>
      <c r="C252">
        <v>4.2</v>
      </c>
      <c r="D252">
        <v>9</v>
      </c>
      <c r="E252">
        <v>3.1</v>
      </c>
      <c r="F252">
        <f t="shared" si="9"/>
        <v>0.26673228346456695</v>
      </c>
      <c r="J252">
        <f t="shared" si="10"/>
        <v>-0.7534944671180781</v>
      </c>
      <c r="K252">
        <f t="shared" si="11"/>
        <v>0.176118577512131</v>
      </c>
    </row>
    <row r="253" spans="1:11" x14ac:dyDescent="0.75">
      <c r="A253" s="3">
        <v>8006</v>
      </c>
      <c r="B253">
        <v>208.1</v>
      </c>
      <c r="C253">
        <v>140.5</v>
      </c>
      <c r="D253">
        <v>262.10000000000002</v>
      </c>
      <c r="E253">
        <v>115.4</v>
      </c>
      <c r="F253">
        <f t="shared" si="9"/>
        <v>7.146653543307087</v>
      </c>
      <c r="J253">
        <f t="shared" si="10"/>
        <v>2.0757453880524293</v>
      </c>
      <c r="K253">
        <f t="shared" si="11"/>
        <v>2.1048001882401381</v>
      </c>
    </row>
    <row r="254" spans="1:11" x14ac:dyDescent="0.75">
      <c r="A254" s="3">
        <v>8037</v>
      </c>
      <c r="B254">
        <v>167.7</v>
      </c>
      <c r="C254">
        <v>150.4</v>
      </c>
      <c r="D254">
        <v>162.30000000000001</v>
      </c>
      <c r="E254">
        <v>129.19999999999999</v>
      </c>
      <c r="F254">
        <f t="shared" si="9"/>
        <v>6.0000000000000009</v>
      </c>
      <c r="J254">
        <f t="shared" si="10"/>
        <v>1.6042054121906781</v>
      </c>
      <c r="K254">
        <f t="shared" si="11"/>
        <v>1.7833532531188034</v>
      </c>
    </row>
    <row r="255" spans="1:11" x14ac:dyDescent="0.75">
      <c r="A255" s="3">
        <v>8068</v>
      </c>
      <c r="B255">
        <v>174.6</v>
      </c>
      <c r="C255">
        <v>104.8</v>
      </c>
      <c r="D255">
        <v>178</v>
      </c>
      <c r="E255">
        <v>78</v>
      </c>
      <c r="F255">
        <f t="shared" si="9"/>
        <v>5.2696850393700787</v>
      </c>
      <c r="J255">
        <f t="shared" si="10"/>
        <v>1.3038769468778715</v>
      </c>
      <c r="K255">
        <f t="shared" si="11"/>
        <v>1.5786205270586917</v>
      </c>
    </row>
    <row r="256" spans="1:11" x14ac:dyDescent="0.75">
      <c r="A256" s="3">
        <v>8096</v>
      </c>
      <c r="B256">
        <v>133.80000000000001</v>
      </c>
      <c r="C256">
        <v>89.3</v>
      </c>
      <c r="D256">
        <v>137.5</v>
      </c>
      <c r="E256">
        <v>83.6</v>
      </c>
      <c r="F256">
        <f t="shared" si="9"/>
        <v>4.3720472440944889</v>
      </c>
      <c r="J256">
        <f t="shared" si="10"/>
        <v>0.93474007307021767</v>
      </c>
      <c r="K256">
        <f t="shared" si="11"/>
        <v>1.3269813812813038</v>
      </c>
    </row>
    <row r="257" spans="1:11" x14ac:dyDescent="0.75">
      <c r="A257" s="3">
        <v>8127</v>
      </c>
      <c r="B257">
        <v>15.3</v>
      </c>
      <c r="C257">
        <v>7.6</v>
      </c>
      <c r="D257">
        <v>29.7</v>
      </c>
      <c r="E257">
        <v>9.3000000000000007</v>
      </c>
      <c r="F257">
        <f t="shared" si="9"/>
        <v>0.60925196850393692</v>
      </c>
      <c r="J257">
        <f t="shared" si="10"/>
        <v>-0.61263960737568368</v>
      </c>
      <c r="K257">
        <f t="shared" si="11"/>
        <v>0.27213877787455543</v>
      </c>
    </row>
    <row r="258" spans="1:11" x14ac:dyDescent="0.75">
      <c r="A258" s="3">
        <v>8157</v>
      </c>
      <c r="B258">
        <v>54.9</v>
      </c>
      <c r="C258">
        <v>27.2</v>
      </c>
      <c r="D258">
        <v>38.200000000000003</v>
      </c>
      <c r="E258">
        <v>21.9</v>
      </c>
      <c r="F258">
        <f t="shared" si="9"/>
        <v>1.3996062992125984</v>
      </c>
      <c r="J258">
        <f t="shared" si="10"/>
        <v>-0.28762106607354965</v>
      </c>
      <c r="K258">
        <f t="shared" si="11"/>
        <v>0.49370263100968981</v>
      </c>
    </row>
    <row r="259" spans="1:11" x14ac:dyDescent="0.75">
      <c r="A259" s="3">
        <v>8188</v>
      </c>
      <c r="B259">
        <v>11</v>
      </c>
      <c r="C259">
        <v>5.3</v>
      </c>
      <c r="D259">
        <v>12.5</v>
      </c>
      <c r="E259">
        <v>5.8</v>
      </c>
      <c r="F259">
        <f t="shared" ref="F259:F322" si="12">AVERAGE(B259:E259)/25.4</f>
        <v>0.34055118110236221</v>
      </c>
      <c r="J259">
        <f t="shared" ref="J259:J322" si="13">(F259-$H$2)/$H$4</f>
        <v>-0.72313781631152751</v>
      </c>
      <c r="K259">
        <f t="shared" ref="K259:K322" si="14">(J259*$I$4)+$I$2</f>
        <v>0.1968125862109294</v>
      </c>
    </row>
    <row r="260" spans="1:11" x14ac:dyDescent="0.75">
      <c r="A260" s="3">
        <v>8218</v>
      </c>
      <c r="B260">
        <v>52.9</v>
      </c>
      <c r="C260">
        <v>27.2</v>
      </c>
      <c r="D260">
        <v>38.4</v>
      </c>
      <c r="E260">
        <v>20.100000000000001</v>
      </c>
      <c r="F260">
        <f t="shared" si="12"/>
        <v>1.3641732283464567</v>
      </c>
      <c r="J260">
        <f t="shared" si="13"/>
        <v>-0.30219225846069386</v>
      </c>
      <c r="K260">
        <f t="shared" si="14"/>
        <v>0.48376950683426656</v>
      </c>
    </row>
    <row r="261" spans="1:11" x14ac:dyDescent="0.75">
      <c r="A261" s="3">
        <v>8249</v>
      </c>
      <c r="B261">
        <v>17.899999999999999</v>
      </c>
      <c r="C261">
        <v>18.100000000000001</v>
      </c>
      <c r="D261">
        <v>28.9</v>
      </c>
      <c r="E261">
        <v>12.7</v>
      </c>
      <c r="F261">
        <f t="shared" si="12"/>
        <v>0.7637795275590552</v>
      </c>
      <c r="J261">
        <f t="shared" si="13"/>
        <v>-0.54909301835397128</v>
      </c>
      <c r="K261">
        <f t="shared" si="14"/>
        <v>0.31545823608404</v>
      </c>
    </row>
    <row r="262" spans="1:11" x14ac:dyDescent="0.75">
      <c r="A262" s="3">
        <v>8280</v>
      </c>
      <c r="B262">
        <v>0</v>
      </c>
      <c r="C262">
        <v>0</v>
      </c>
      <c r="D262">
        <v>0</v>
      </c>
      <c r="E262">
        <v>0</v>
      </c>
      <c r="F262">
        <f t="shared" si="12"/>
        <v>0</v>
      </c>
      <c r="J262">
        <f t="shared" si="13"/>
        <v>-0.86318316536574724</v>
      </c>
      <c r="K262">
        <f t="shared" si="14"/>
        <v>0.101344226080473</v>
      </c>
    </row>
    <row r="263" spans="1:11" x14ac:dyDescent="0.75">
      <c r="A263" s="3">
        <v>8310</v>
      </c>
      <c r="B263">
        <v>26.7</v>
      </c>
      <c r="C263">
        <v>11</v>
      </c>
      <c r="D263">
        <v>17.399999999999999</v>
      </c>
      <c r="E263">
        <v>7.2</v>
      </c>
      <c r="F263">
        <f t="shared" si="12"/>
        <v>0.61318897637795278</v>
      </c>
      <c r="J263">
        <f t="shared" si="13"/>
        <v>-0.61102058599933429</v>
      </c>
      <c r="K263">
        <f t="shared" si="14"/>
        <v>0.27324245833849137</v>
      </c>
    </row>
    <row r="264" spans="1:11" x14ac:dyDescent="0.75">
      <c r="A264" s="3">
        <v>8341</v>
      </c>
      <c r="B264">
        <v>68.099999999999994</v>
      </c>
      <c r="C264">
        <v>36.5</v>
      </c>
      <c r="D264">
        <v>69.2</v>
      </c>
      <c r="E264">
        <v>21.8</v>
      </c>
      <c r="F264">
        <f t="shared" si="12"/>
        <v>1.9251968503937011</v>
      </c>
      <c r="J264">
        <f t="shared" si="13"/>
        <v>-7.1481712330909886E-2</v>
      </c>
      <c r="K264">
        <f t="shared" si="14"/>
        <v>0.64104397294513416</v>
      </c>
    </row>
    <row r="265" spans="1:11" x14ac:dyDescent="0.75">
      <c r="A265" s="3">
        <v>8371</v>
      </c>
      <c r="B265">
        <v>171.8</v>
      </c>
      <c r="C265">
        <v>78.7</v>
      </c>
      <c r="D265">
        <v>185.8</v>
      </c>
      <c r="E265">
        <v>58.7</v>
      </c>
      <c r="F265">
        <f t="shared" si="12"/>
        <v>4.8720472440944889</v>
      </c>
      <c r="J265">
        <f t="shared" si="13"/>
        <v>1.1403557878665864</v>
      </c>
      <c r="K265">
        <f t="shared" si="14"/>
        <v>1.4671488002011648</v>
      </c>
    </row>
    <row r="266" spans="1:11" x14ac:dyDescent="0.75">
      <c r="A266" s="3">
        <v>8402</v>
      </c>
      <c r="B266">
        <v>196.4</v>
      </c>
      <c r="C266">
        <v>157.5</v>
      </c>
      <c r="D266">
        <v>174.3</v>
      </c>
      <c r="E266">
        <v>147</v>
      </c>
      <c r="F266">
        <f t="shared" si="12"/>
        <v>6.6456692913385833</v>
      </c>
      <c r="J266">
        <f t="shared" si="13"/>
        <v>1.8697249179119733</v>
      </c>
      <c r="K266">
        <f t="shared" si="14"/>
        <v>1.9643568492042931</v>
      </c>
    </row>
    <row r="267" spans="1:11" x14ac:dyDescent="0.75">
      <c r="A267" s="3">
        <v>8433</v>
      </c>
      <c r="B267">
        <v>38.1</v>
      </c>
      <c r="C267">
        <v>24.4</v>
      </c>
      <c r="D267">
        <v>35.700000000000003</v>
      </c>
      <c r="E267">
        <v>22.3</v>
      </c>
      <c r="F267">
        <f t="shared" si="12"/>
        <v>1.1860236220472442</v>
      </c>
      <c r="J267">
        <f t="shared" si="13"/>
        <v>-0.37545297574050235</v>
      </c>
      <c r="K267">
        <f t="shared" si="14"/>
        <v>0.43382796584116662</v>
      </c>
    </row>
    <row r="268" spans="1:11" x14ac:dyDescent="0.75">
      <c r="A268" s="3">
        <v>8461</v>
      </c>
      <c r="B268">
        <v>11.8</v>
      </c>
      <c r="C268">
        <v>4.5999999999999996</v>
      </c>
      <c r="D268">
        <v>25.4</v>
      </c>
      <c r="E268">
        <v>7.1</v>
      </c>
      <c r="F268">
        <f t="shared" si="12"/>
        <v>0.48129921259842523</v>
      </c>
      <c r="J268">
        <f t="shared" si="13"/>
        <v>-0.66525780210703789</v>
      </c>
      <c r="K268">
        <f t="shared" si="14"/>
        <v>0.23626916279663829</v>
      </c>
    </row>
    <row r="269" spans="1:11" x14ac:dyDescent="0.75">
      <c r="A269" s="3">
        <v>8492</v>
      </c>
      <c r="B269">
        <v>155.5</v>
      </c>
      <c r="C269">
        <v>90.2</v>
      </c>
      <c r="D269">
        <v>120.1</v>
      </c>
      <c r="E269">
        <v>67.099999999999994</v>
      </c>
      <c r="F269">
        <f t="shared" si="12"/>
        <v>4.2608267716535435</v>
      </c>
      <c r="J269">
        <f t="shared" si="13"/>
        <v>0.88900271918834806</v>
      </c>
      <c r="K269">
        <f t="shared" si="14"/>
        <v>1.2958024081751143</v>
      </c>
    </row>
    <row r="270" spans="1:11" x14ac:dyDescent="0.75">
      <c r="A270" s="3">
        <v>8522</v>
      </c>
      <c r="B270">
        <v>20.5</v>
      </c>
      <c r="C270">
        <v>14.4</v>
      </c>
      <c r="D270">
        <v>30.8</v>
      </c>
      <c r="E270">
        <v>12.8</v>
      </c>
      <c r="F270">
        <f t="shared" si="12"/>
        <v>0.77263779527559062</v>
      </c>
      <c r="J270">
        <f t="shared" si="13"/>
        <v>-0.54545022025718515</v>
      </c>
      <c r="K270">
        <f t="shared" si="14"/>
        <v>0.31794151712789581</v>
      </c>
    </row>
    <row r="271" spans="1:11" x14ac:dyDescent="0.75">
      <c r="A271" s="3">
        <v>8553</v>
      </c>
      <c r="B271">
        <v>50.8</v>
      </c>
      <c r="C271">
        <v>35.5</v>
      </c>
      <c r="D271">
        <v>55.8</v>
      </c>
      <c r="E271">
        <v>43.9</v>
      </c>
      <c r="F271">
        <f t="shared" si="12"/>
        <v>1.8307086614173229</v>
      </c>
      <c r="J271">
        <f t="shared" si="13"/>
        <v>-0.11033822536329464</v>
      </c>
      <c r="K271">
        <f t="shared" si="14"/>
        <v>0.61455564181067224</v>
      </c>
    </row>
    <row r="272" spans="1:11" x14ac:dyDescent="0.75">
      <c r="A272" s="3">
        <v>8583</v>
      </c>
      <c r="B272">
        <v>0.7</v>
      </c>
      <c r="C272">
        <v>1.6</v>
      </c>
      <c r="D272">
        <v>0.2</v>
      </c>
      <c r="E272">
        <v>0.1</v>
      </c>
      <c r="F272">
        <f t="shared" si="12"/>
        <v>2.5590551181102365E-2</v>
      </c>
      <c r="J272">
        <f t="shared" si="13"/>
        <v>-0.8526595264194764</v>
      </c>
      <c r="K272">
        <f t="shared" si="14"/>
        <v>0.10851814909605639</v>
      </c>
    </row>
    <row r="273" spans="1:11" x14ac:dyDescent="0.75">
      <c r="A273" s="3">
        <v>8614</v>
      </c>
      <c r="B273">
        <v>14.3</v>
      </c>
      <c r="C273">
        <v>9.3000000000000007</v>
      </c>
      <c r="D273">
        <v>21.2</v>
      </c>
      <c r="E273">
        <v>8.6</v>
      </c>
      <c r="F273">
        <f t="shared" si="12"/>
        <v>0.52559055118110243</v>
      </c>
      <c r="J273">
        <f t="shared" si="13"/>
        <v>-0.64704381162310765</v>
      </c>
      <c r="K273">
        <f t="shared" si="14"/>
        <v>0.24868556801591724</v>
      </c>
    </row>
    <row r="274" spans="1:11" x14ac:dyDescent="0.75">
      <c r="A274" s="3">
        <v>8645</v>
      </c>
      <c r="B274">
        <v>62</v>
      </c>
      <c r="C274">
        <v>32.200000000000003</v>
      </c>
      <c r="D274">
        <v>82.9</v>
      </c>
      <c r="E274">
        <v>33.200000000000003</v>
      </c>
      <c r="F274">
        <f t="shared" si="12"/>
        <v>2.0698818897637796</v>
      </c>
      <c r="J274">
        <f t="shared" si="13"/>
        <v>-1.1982676750070996E-2</v>
      </c>
      <c r="K274">
        <f t="shared" si="14"/>
        <v>0.68160422999477888</v>
      </c>
    </row>
    <row r="275" spans="1:11" x14ac:dyDescent="0.75">
      <c r="A275" s="3">
        <v>8675</v>
      </c>
      <c r="B275">
        <v>30.9</v>
      </c>
      <c r="C275">
        <v>13.4</v>
      </c>
      <c r="D275">
        <v>27.9</v>
      </c>
      <c r="E275">
        <v>10.4</v>
      </c>
      <c r="F275">
        <f t="shared" si="12"/>
        <v>0.81299212598425197</v>
      </c>
      <c r="J275">
        <f t="shared" si="13"/>
        <v>-0.5288552511496043</v>
      </c>
      <c r="K275">
        <f t="shared" si="14"/>
        <v>0.32925424188323887</v>
      </c>
    </row>
    <row r="276" spans="1:11" x14ac:dyDescent="0.75">
      <c r="A276" s="3">
        <v>8706</v>
      </c>
      <c r="B276">
        <v>63.4</v>
      </c>
      <c r="C276">
        <v>88</v>
      </c>
      <c r="D276">
        <v>80.5</v>
      </c>
      <c r="E276">
        <v>93.1</v>
      </c>
      <c r="F276">
        <f t="shared" si="12"/>
        <v>3.1988188976377954</v>
      </c>
      <c r="J276">
        <f t="shared" si="13"/>
        <v>0.45227170291810803</v>
      </c>
      <c r="K276">
        <f t="shared" si="14"/>
        <v>0.99808460302840174</v>
      </c>
    </row>
    <row r="277" spans="1:11" x14ac:dyDescent="0.75">
      <c r="A277" s="3">
        <v>8736</v>
      </c>
      <c r="B277">
        <v>43.2</v>
      </c>
      <c r="C277">
        <v>34.799999999999997</v>
      </c>
      <c r="D277">
        <v>29.7</v>
      </c>
      <c r="E277">
        <v>31.3</v>
      </c>
      <c r="F277">
        <f t="shared" si="12"/>
        <v>1.3681102362204725</v>
      </c>
      <c r="J277">
        <f t="shared" si="13"/>
        <v>-0.30057323708434452</v>
      </c>
      <c r="K277">
        <f t="shared" si="14"/>
        <v>0.4848731872982025</v>
      </c>
    </row>
    <row r="278" spans="1:11" x14ac:dyDescent="0.75">
      <c r="A278" s="3">
        <v>8767</v>
      </c>
      <c r="B278">
        <v>52.5</v>
      </c>
      <c r="C278">
        <v>26.9</v>
      </c>
      <c r="D278">
        <v>42.1</v>
      </c>
      <c r="E278">
        <v>21.1</v>
      </c>
      <c r="F278">
        <f t="shared" si="12"/>
        <v>1.4035433070866141</v>
      </c>
      <c r="J278">
        <f t="shared" si="13"/>
        <v>-0.28600204469720031</v>
      </c>
      <c r="K278">
        <f t="shared" si="14"/>
        <v>0.49480631147362564</v>
      </c>
    </row>
    <row r="279" spans="1:11" x14ac:dyDescent="0.75">
      <c r="A279" s="3">
        <v>8798</v>
      </c>
      <c r="B279">
        <v>29.3</v>
      </c>
      <c r="C279">
        <v>13.5</v>
      </c>
      <c r="D279">
        <v>63.5</v>
      </c>
      <c r="E279">
        <v>19.7</v>
      </c>
      <c r="F279">
        <f t="shared" si="12"/>
        <v>1.2401574803149606</v>
      </c>
      <c r="J279">
        <f t="shared" si="13"/>
        <v>-0.35319143181569873</v>
      </c>
      <c r="K279">
        <f t="shared" si="14"/>
        <v>0.44900357222028531</v>
      </c>
    </row>
    <row r="280" spans="1:11" x14ac:dyDescent="0.75">
      <c r="A280" s="3">
        <v>8827</v>
      </c>
      <c r="B280">
        <v>102.8</v>
      </c>
      <c r="C280">
        <v>108.7</v>
      </c>
      <c r="D280">
        <v>80.7</v>
      </c>
      <c r="E280">
        <v>83.1</v>
      </c>
      <c r="F280">
        <f t="shared" si="12"/>
        <v>3.6938976377952755</v>
      </c>
      <c r="J280">
        <f t="shared" si="13"/>
        <v>0.65586364099404004</v>
      </c>
      <c r="K280">
        <f t="shared" si="14"/>
        <v>1.1368724213683428</v>
      </c>
    </row>
    <row r="281" spans="1:11" x14ac:dyDescent="0.75">
      <c r="A281" s="3">
        <v>8858</v>
      </c>
      <c r="B281">
        <v>26</v>
      </c>
      <c r="C281">
        <v>14.2</v>
      </c>
      <c r="D281">
        <v>15.6</v>
      </c>
      <c r="E281">
        <v>9.8000000000000007</v>
      </c>
      <c r="F281">
        <f t="shared" si="12"/>
        <v>0.64566929133858275</v>
      </c>
      <c r="J281">
        <f t="shared" si="13"/>
        <v>-0.59766365964445201</v>
      </c>
      <c r="K281">
        <f t="shared" si="14"/>
        <v>0.28234782216596266</v>
      </c>
    </row>
    <row r="282" spans="1:11" x14ac:dyDescent="0.75">
      <c r="A282" s="3">
        <v>8888</v>
      </c>
      <c r="B282">
        <v>11.5</v>
      </c>
      <c r="C282">
        <v>5.5</v>
      </c>
      <c r="D282">
        <v>8.1</v>
      </c>
      <c r="E282">
        <v>4.3</v>
      </c>
      <c r="F282">
        <f t="shared" si="12"/>
        <v>0.28937007874015752</v>
      </c>
      <c r="J282">
        <f t="shared" si="13"/>
        <v>-0.7441850942040692</v>
      </c>
      <c r="K282">
        <f t="shared" si="14"/>
        <v>0.18246474017976255</v>
      </c>
    </row>
    <row r="283" spans="1:11" x14ac:dyDescent="0.75">
      <c r="A283" s="3">
        <v>8919</v>
      </c>
      <c r="B283">
        <v>0</v>
      </c>
      <c r="C283">
        <v>0</v>
      </c>
      <c r="D283">
        <v>0</v>
      </c>
      <c r="E283">
        <v>0</v>
      </c>
      <c r="F283">
        <f t="shared" si="12"/>
        <v>0</v>
      </c>
      <c r="J283">
        <f t="shared" si="13"/>
        <v>-0.86318316536574724</v>
      </c>
      <c r="K283">
        <f t="shared" si="14"/>
        <v>0.101344226080473</v>
      </c>
    </row>
    <row r="284" spans="1:11" x14ac:dyDescent="0.75">
      <c r="A284" s="3">
        <v>8949</v>
      </c>
      <c r="B284">
        <v>0</v>
      </c>
      <c r="C284">
        <v>0</v>
      </c>
      <c r="D284">
        <v>0</v>
      </c>
      <c r="E284">
        <v>0</v>
      </c>
      <c r="F284">
        <f t="shared" si="12"/>
        <v>0</v>
      </c>
      <c r="J284">
        <f t="shared" si="13"/>
        <v>-0.86318316536574724</v>
      </c>
      <c r="K284">
        <f t="shared" si="14"/>
        <v>0.101344226080473</v>
      </c>
    </row>
    <row r="285" spans="1:11" x14ac:dyDescent="0.75">
      <c r="A285" s="3">
        <v>8980</v>
      </c>
      <c r="B285">
        <v>0</v>
      </c>
      <c r="C285">
        <v>0</v>
      </c>
      <c r="D285">
        <v>0</v>
      </c>
      <c r="E285">
        <v>0</v>
      </c>
      <c r="F285">
        <f t="shared" si="12"/>
        <v>0</v>
      </c>
      <c r="J285">
        <f t="shared" si="13"/>
        <v>-0.86318316536574724</v>
      </c>
      <c r="K285">
        <f t="shared" si="14"/>
        <v>0.101344226080473</v>
      </c>
    </row>
    <row r="286" spans="1:11" x14ac:dyDescent="0.75">
      <c r="A286" s="3">
        <v>9011</v>
      </c>
      <c r="B286">
        <v>0</v>
      </c>
      <c r="C286">
        <v>0</v>
      </c>
      <c r="D286">
        <v>1.5</v>
      </c>
      <c r="E286">
        <v>0.5</v>
      </c>
      <c r="F286">
        <f t="shared" si="12"/>
        <v>1.968503937007874E-2</v>
      </c>
      <c r="J286">
        <f t="shared" si="13"/>
        <v>-0.85508805848400038</v>
      </c>
      <c r="K286">
        <f t="shared" si="14"/>
        <v>0.10686262840015259</v>
      </c>
    </row>
    <row r="287" spans="1:11" x14ac:dyDescent="0.75">
      <c r="A287" s="3">
        <v>9041</v>
      </c>
      <c r="B287">
        <v>108.3</v>
      </c>
      <c r="C287">
        <v>47.8</v>
      </c>
      <c r="D287">
        <v>100.7</v>
      </c>
      <c r="E287">
        <v>37.299999999999997</v>
      </c>
      <c r="F287">
        <f t="shared" si="12"/>
        <v>2.8946850393700791</v>
      </c>
      <c r="J287">
        <f t="shared" si="13"/>
        <v>0.32720230159512009</v>
      </c>
      <c r="K287">
        <f t="shared" si="14"/>
        <v>0.91282528718935263</v>
      </c>
    </row>
    <row r="288" spans="1:11" x14ac:dyDescent="0.75">
      <c r="A288" s="3">
        <v>9072</v>
      </c>
      <c r="B288">
        <v>84.7</v>
      </c>
      <c r="C288">
        <v>40.4</v>
      </c>
      <c r="D288">
        <v>88</v>
      </c>
      <c r="E288">
        <v>27.9</v>
      </c>
      <c r="F288">
        <f t="shared" si="12"/>
        <v>2.3720472440944884</v>
      </c>
      <c r="J288">
        <f t="shared" si="13"/>
        <v>0.11227721388474246</v>
      </c>
      <c r="K288">
        <f t="shared" si="14"/>
        <v>0.76631170560186024</v>
      </c>
    </row>
    <row r="289" spans="1:11" x14ac:dyDescent="0.75">
      <c r="A289" s="3">
        <v>9102</v>
      </c>
      <c r="B289">
        <v>142.9</v>
      </c>
      <c r="C289">
        <v>99.4</v>
      </c>
      <c r="D289">
        <v>125.2</v>
      </c>
      <c r="E289">
        <v>63.5</v>
      </c>
      <c r="F289">
        <f t="shared" si="12"/>
        <v>4.2421259842519685</v>
      </c>
      <c r="J289">
        <f t="shared" si="13"/>
        <v>0.88131236765068854</v>
      </c>
      <c r="K289">
        <f t="shared" si="14"/>
        <v>1.2905599259714187</v>
      </c>
    </row>
    <row r="290" spans="1:11" x14ac:dyDescent="0.75">
      <c r="A290" s="3">
        <v>9133</v>
      </c>
      <c r="B290">
        <v>49.4</v>
      </c>
      <c r="C290">
        <v>29.9</v>
      </c>
      <c r="D290">
        <v>29.1</v>
      </c>
      <c r="E290">
        <v>17.5</v>
      </c>
      <c r="F290">
        <f t="shared" si="12"/>
        <v>1.2391732283464567</v>
      </c>
      <c r="J290">
        <f t="shared" si="13"/>
        <v>-0.35359618715978602</v>
      </c>
      <c r="K290">
        <f t="shared" si="14"/>
        <v>0.44872765210430138</v>
      </c>
    </row>
    <row r="291" spans="1:11" x14ac:dyDescent="0.75">
      <c r="A291" s="3">
        <v>9164</v>
      </c>
      <c r="B291">
        <v>150.69999999999999</v>
      </c>
      <c r="C291">
        <v>62.3</v>
      </c>
      <c r="D291">
        <v>135.30000000000001</v>
      </c>
      <c r="E291">
        <v>46.5</v>
      </c>
      <c r="F291">
        <f t="shared" si="12"/>
        <v>3.8858267716535435</v>
      </c>
      <c r="J291">
        <f t="shared" si="13"/>
        <v>0.73479093309107146</v>
      </c>
      <c r="K291">
        <f t="shared" si="14"/>
        <v>1.1906768439852184</v>
      </c>
    </row>
    <row r="292" spans="1:11" x14ac:dyDescent="0.75">
      <c r="A292" s="3">
        <v>9192</v>
      </c>
      <c r="B292">
        <v>123.8</v>
      </c>
      <c r="C292">
        <v>69.400000000000006</v>
      </c>
      <c r="D292">
        <v>101.5</v>
      </c>
      <c r="E292">
        <v>59.3</v>
      </c>
      <c r="F292">
        <f t="shared" si="12"/>
        <v>3.484251968503937</v>
      </c>
      <c r="J292">
        <f t="shared" si="13"/>
        <v>0.56965075270343668</v>
      </c>
      <c r="K292">
        <f t="shared" si="14"/>
        <v>1.0781014366637554</v>
      </c>
    </row>
    <row r="293" spans="1:11" x14ac:dyDescent="0.75">
      <c r="A293" s="3">
        <v>9223</v>
      </c>
      <c r="B293">
        <v>131.69999999999999</v>
      </c>
      <c r="C293">
        <v>124.7</v>
      </c>
      <c r="D293">
        <v>145.9</v>
      </c>
      <c r="E293">
        <v>125.2</v>
      </c>
      <c r="F293">
        <f t="shared" si="12"/>
        <v>5.1919291338582676</v>
      </c>
      <c r="J293">
        <f t="shared" si="13"/>
        <v>1.2719012746949716</v>
      </c>
      <c r="K293">
        <f t="shared" si="14"/>
        <v>1.5568228378959574</v>
      </c>
    </row>
    <row r="294" spans="1:11" x14ac:dyDescent="0.75">
      <c r="A294" s="3">
        <v>9253</v>
      </c>
      <c r="B294">
        <v>25</v>
      </c>
      <c r="C294">
        <v>12.4</v>
      </c>
      <c r="D294">
        <v>19.7</v>
      </c>
      <c r="E294">
        <v>10</v>
      </c>
      <c r="F294">
        <f t="shared" si="12"/>
        <v>0.66043307086614167</v>
      </c>
      <c r="J294">
        <f t="shared" si="13"/>
        <v>-0.591592329483142</v>
      </c>
      <c r="K294">
        <f t="shared" si="14"/>
        <v>0.28648662390572227</v>
      </c>
    </row>
    <row r="295" spans="1:11" x14ac:dyDescent="0.75">
      <c r="A295" s="3">
        <v>9284</v>
      </c>
      <c r="B295">
        <v>66.7</v>
      </c>
      <c r="C295">
        <v>41.1</v>
      </c>
      <c r="D295">
        <v>49.9</v>
      </c>
      <c r="E295">
        <v>40.4</v>
      </c>
      <c r="F295">
        <f t="shared" si="12"/>
        <v>1.9498031496062995</v>
      </c>
      <c r="J295">
        <f t="shared" si="13"/>
        <v>-6.13628287287264E-2</v>
      </c>
      <c r="K295">
        <f t="shared" si="14"/>
        <v>0.64794197584473368</v>
      </c>
    </row>
    <row r="296" spans="1:11" x14ac:dyDescent="0.75">
      <c r="A296" s="3">
        <v>9314</v>
      </c>
      <c r="B296">
        <v>29.6</v>
      </c>
      <c r="C296">
        <v>33</v>
      </c>
      <c r="D296">
        <v>24</v>
      </c>
      <c r="E296">
        <v>20.9</v>
      </c>
      <c r="F296">
        <f t="shared" si="12"/>
        <v>1.0580708661417324</v>
      </c>
      <c r="J296">
        <f t="shared" si="13"/>
        <v>-0.42807117047185655</v>
      </c>
      <c r="K296">
        <f t="shared" si="14"/>
        <v>0.39795835076324942</v>
      </c>
    </row>
    <row r="297" spans="1:11" x14ac:dyDescent="0.75">
      <c r="A297" s="3">
        <v>9345</v>
      </c>
      <c r="B297">
        <v>37.9</v>
      </c>
      <c r="C297">
        <v>35.4</v>
      </c>
      <c r="D297">
        <v>41.2</v>
      </c>
      <c r="E297">
        <v>32.200000000000003</v>
      </c>
      <c r="F297">
        <f t="shared" si="12"/>
        <v>1.4438976377952755</v>
      </c>
      <c r="J297">
        <f t="shared" si="13"/>
        <v>-0.26940707558961935</v>
      </c>
      <c r="K297">
        <f t="shared" si="14"/>
        <v>0.50611903622896881</v>
      </c>
    </row>
    <row r="298" spans="1:11" x14ac:dyDescent="0.75">
      <c r="A298" s="3">
        <v>9376</v>
      </c>
      <c r="B298">
        <v>7.9</v>
      </c>
      <c r="C298">
        <v>3.6</v>
      </c>
      <c r="D298">
        <v>11.1</v>
      </c>
      <c r="E298">
        <v>4.4000000000000004</v>
      </c>
      <c r="F298">
        <f t="shared" si="12"/>
        <v>0.26574803149606302</v>
      </c>
      <c r="J298">
        <f t="shared" si="13"/>
        <v>-0.75389922246216534</v>
      </c>
      <c r="K298">
        <f t="shared" si="14"/>
        <v>0.17584265739614713</v>
      </c>
    </row>
    <row r="299" spans="1:11" x14ac:dyDescent="0.75">
      <c r="A299" s="3">
        <v>9406</v>
      </c>
      <c r="B299">
        <v>72.3</v>
      </c>
      <c r="C299">
        <v>75.3</v>
      </c>
      <c r="D299">
        <v>65.7</v>
      </c>
      <c r="E299">
        <v>66.599999999999994</v>
      </c>
      <c r="F299">
        <f t="shared" si="12"/>
        <v>2.7549212598425195</v>
      </c>
      <c r="J299">
        <f t="shared" si="13"/>
        <v>0.26972704273471754</v>
      </c>
      <c r="K299">
        <f t="shared" si="14"/>
        <v>0.8736446307196275</v>
      </c>
    </row>
    <row r="300" spans="1:11" x14ac:dyDescent="0.75">
      <c r="A300" s="3">
        <v>9437</v>
      </c>
      <c r="B300">
        <v>39.799999999999997</v>
      </c>
      <c r="C300">
        <v>20.9</v>
      </c>
      <c r="D300">
        <v>37.1</v>
      </c>
      <c r="E300">
        <v>11.9</v>
      </c>
      <c r="F300">
        <f t="shared" si="12"/>
        <v>1.079724409448819</v>
      </c>
      <c r="J300">
        <f t="shared" si="13"/>
        <v>-0.41916655290193511</v>
      </c>
      <c r="K300">
        <f t="shared" si="14"/>
        <v>0.40402859331489693</v>
      </c>
    </row>
    <row r="301" spans="1:11" x14ac:dyDescent="0.75">
      <c r="A301" s="3">
        <v>9467</v>
      </c>
      <c r="B301">
        <v>40.5</v>
      </c>
      <c r="C301">
        <v>18.399999999999999</v>
      </c>
      <c r="D301">
        <v>28.7</v>
      </c>
      <c r="E301">
        <v>10.1</v>
      </c>
      <c r="F301">
        <f t="shared" si="12"/>
        <v>0.96161417322834641</v>
      </c>
      <c r="J301">
        <f t="shared" si="13"/>
        <v>-0.46773719419241599</v>
      </c>
      <c r="K301">
        <f t="shared" si="14"/>
        <v>0.37091817939681954</v>
      </c>
    </row>
    <row r="302" spans="1:11" x14ac:dyDescent="0.75">
      <c r="A302" s="3">
        <v>9498</v>
      </c>
      <c r="B302">
        <v>82.4</v>
      </c>
      <c r="C302">
        <v>41.7</v>
      </c>
      <c r="D302">
        <v>99.1</v>
      </c>
      <c r="E302">
        <v>30</v>
      </c>
      <c r="F302">
        <f t="shared" si="12"/>
        <v>2.4921259842519685</v>
      </c>
      <c r="J302">
        <f t="shared" si="13"/>
        <v>0.16165736586339785</v>
      </c>
      <c r="K302">
        <f t="shared" si="14"/>
        <v>0.79997395975190544</v>
      </c>
    </row>
    <row r="303" spans="1:11" x14ac:dyDescent="0.75">
      <c r="A303" s="3">
        <v>9529</v>
      </c>
      <c r="B303">
        <v>140.30000000000001</v>
      </c>
      <c r="C303">
        <v>63.5</v>
      </c>
      <c r="D303">
        <v>115.1</v>
      </c>
      <c r="E303">
        <v>40.200000000000003</v>
      </c>
      <c r="F303">
        <f t="shared" si="12"/>
        <v>3.5344488188976375</v>
      </c>
      <c r="J303">
        <f t="shared" si="13"/>
        <v>0.5902932752518909</v>
      </c>
      <c r="K303">
        <f t="shared" si="14"/>
        <v>1.0921733625789383</v>
      </c>
    </row>
    <row r="304" spans="1:11" x14ac:dyDescent="0.75">
      <c r="A304" s="3">
        <v>9557</v>
      </c>
      <c r="B304">
        <v>19.5</v>
      </c>
      <c r="C304">
        <v>14.4</v>
      </c>
      <c r="D304">
        <v>28.5</v>
      </c>
      <c r="E304">
        <v>8</v>
      </c>
      <c r="F304">
        <f t="shared" si="12"/>
        <v>0.69291338582677175</v>
      </c>
      <c r="J304">
        <f t="shared" si="13"/>
        <v>-0.57823540312825972</v>
      </c>
      <c r="K304">
        <f t="shared" si="14"/>
        <v>0.29559198773319356</v>
      </c>
    </row>
    <row r="305" spans="1:11" x14ac:dyDescent="0.75">
      <c r="A305" s="3">
        <v>9588</v>
      </c>
      <c r="B305">
        <v>149.1</v>
      </c>
      <c r="C305">
        <v>67.400000000000006</v>
      </c>
      <c r="D305">
        <v>105.7</v>
      </c>
      <c r="E305">
        <v>42.5</v>
      </c>
      <c r="F305">
        <f t="shared" si="12"/>
        <v>3.5895669291338583</v>
      </c>
      <c r="J305">
        <f t="shared" si="13"/>
        <v>0.61295957452078209</v>
      </c>
      <c r="K305">
        <f t="shared" si="14"/>
        <v>1.107624889074041</v>
      </c>
    </row>
    <row r="306" spans="1:11" x14ac:dyDescent="0.75">
      <c r="A306" s="3">
        <v>9618</v>
      </c>
      <c r="B306">
        <v>22.3</v>
      </c>
      <c r="C306">
        <v>10.6</v>
      </c>
      <c r="D306">
        <v>15.5</v>
      </c>
      <c r="E306">
        <v>8.1999999999999993</v>
      </c>
      <c r="F306">
        <f t="shared" si="12"/>
        <v>0.55708661417322836</v>
      </c>
      <c r="J306">
        <f t="shared" si="13"/>
        <v>-0.63409164061231271</v>
      </c>
      <c r="K306">
        <f t="shared" si="14"/>
        <v>0.25751501172740454</v>
      </c>
    </row>
    <row r="307" spans="1:11" x14ac:dyDescent="0.75">
      <c r="A307" s="3">
        <v>9649</v>
      </c>
      <c r="B307">
        <v>26.1</v>
      </c>
      <c r="C307">
        <v>25.4</v>
      </c>
      <c r="D307">
        <v>16.2</v>
      </c>
      <c r="E307">
        <v>9.1</v>
      </c>
      <c r="F307">
        <f t="shared" si="12"/>
        <v>0.75590551181102361</v>
      </c>
      <c r="J307">
        <f t="shared" si="13"/>
        <v>-0.55233106110667007</v>
      </c>
      <c r="K307">
        <f t="shared" si="14"/>
        <v>0.31325087515616812</v>
      </c>
    </row>
    <row r="308" spans="1:11" x14ac:dyDescent="0.75">
      <c r="A308" s="3">
        <v>9679</v>
      </c>
      <c r="B308">
        <v>39.4</v>
      </c>
      <c r="C308">
        <v>20.2</v>
      </c>
      <c r="D308">
        <v>23.3</v>
      </c>
      <c r="E308">
        <v>13.1</v>
      </c>
      <c r="F308">
        <f t="shared" si="12"/>
        <v>0.9448818897637794</v>
      </c>
      <c r="J308">
        <f t="shared" si="13"/>
        <v>-0.47461803504190081</v>
      </c>
      <c r="K308">
        <f t="shared" si="14"/>
        <v>0.3662275374250919</v>
      </c>
    </row>
    <row r="309" spans="1:11" x14ac:dyDescent="0.75">
      <c r="A309" s="3">
        <v>9710</v>
      </c>
      <c r="B309">
        <v>0.8</v>
      </c>
      <c r="C309">
        <v>1.6</v>
      </c>
      <c r="D309">
        <v>3.9</v>
      </c>
      <c r="E309">
        <v>2.1</v>
      </c>
      <c r="F309">
        <f t="shared" si="12"/>
        <v>8.2677165354330714E-2</v>
      </c>
      <c r="J309">
        <f t="shared" si="13"/>
        <v>-0.82918371646241074</v>
      </c>
      <c r="K309">
        <f t="shared" si="14"/>
        <v>0.12452151582312709</v>
      </c>
    </row>
    <row r="310" spans="1:11" x14ac:dyDescent="0.75">
      <c r="A310" s="3">
        <v>9741</v>
      </c>
      <c r="B310">
        <v>0</v>
      </c>
      <c r="C310">
        <v>0</v>
      </c>
      <c r="D310">
        <v>0</v>
      </c>
      <c r="E310">
        <v>0</v>
      </c>
      <c r="F310">
        <f t="shared" si="12"/>
        <v>0</v>
      </c>
      <c r="J310">
        <f t="shared" si="13"/>
        <v>-0.86318316536574724</v>
      </c>
      <c r="K310">
        <f t="shared" si="14"/>
        <v>0.101344226080473</v>
      </c>
    </row>
    <row r="311" spans="1:11" x14ac:dyDescent="0.75">
      <c r="A311" s="3">
        <v>9771</v>
      </c>
      <c r="B311">
        <v>47.9</v>
      </c>
      <c r="C311">
        <v>74.400000000000006</v>
      </c>
      <c r="D311">
        <v>7.3</v>
      </c>
      <c r="E311">
        <v>3</v>
      </c>
      <c r="F311">
        <f t="shared" si="12"/>
        <v>1.3051181102362208</v>
      </c>
      <c r="J311">
        <f t="shared" si="13"/>
        <v>-0.32647757910593411</v>
      </c>
      <c r="K311">
        <f t="shared" si="14"/>
        <v>0.467214299875228</v>
      </c>
    </row>
    <row r="312" spans="1:11" x14ac:dyDescent="0.75">
      <c r="A312" s="3">
        <v>9802</v>
      </c>
      <c r="B312">
        <v>297.60000000000002</v>
      </c>
      <c r="C312">
        <v>220.8</v>
      </c>
      <c r="D312">
        <v>297.8</v>
      </c>
      <c r="E312">
        <v>180.6</v>
      </c>
      <c r="F312">
        <f t="shared" si="12"/>
        <v>9.8110236220472444</v>
      </c>
      <c r="J312">
        <f t="shared" si="13"/>
        <v>3.1714181044968588</v>
      </c>
      <c r="K312">
        <f t="shared" si="14"/>
        <v>2.8517159422087666</v>
      </c>
    </row>
    <row r="313" spans="1:11" x14ac:dyDescent="0.75">
      <c r="A313" s="3">
        <v>9832</v>
      </c>
      <c r="B313">
        <v>86.9</v>
      </c>
      <c r="C313">
        <v>107.4</v>
      </c>
      <c r="D313">
        <v>91.5</v>
      </c>
      <c r="E313">
        <v>110.2</v>
      </c>
      <c r="F313">
        <f t="shared" si="12"/>
        <v>3.8976377952755907</v>
      </c>
      <c r="J313">
        <f t="shared" si="13"/>
        <v>0.73964799722011954</v>
      </c>
      <c r="K313">
        <f t="shared" si="14"/>
        <v>1.1939878853770263</v>
      </c>
    </row>
    <row r="314" spans="1:11" x14ac:dyDescent="0.75">
      <c r="A314" s="3">
        <v>9863</v>
      </c>
      <c r="B314">
        <v>96.3</v>
      </c>
      <c r="C314">
        <v>44.3</v>
      </c>
      <c r="D314">
        <v>58.5</v>
      </c>
      <c r="E314">
        <v>28.6</v>
      </c>
      <c r="F314">
        <f t="shared" si="12"/>
        <v>2.2411417322834644</v>
      </c>
      <c r="J314">
        <f t="shared" si="13"/>
        <v>5.8444753121126049E-2</v>
      </c>
      <c r="K314">
        <f t="shared" si="14"/>
        <v>0.72961433017599098</v>
      </c>
    </row>
    <row r="315" spans="1:11" x14ac:dyDescent="0.75">
      <c r="A315" s="3">
        <v>9894</v>
      </c>
      <c r="B315">
        <v>248.9</v>
      </c>
      <c r="C315">
        <v>144.1</v>
      </c>
      <c r="D315">
        <v>174.7</v>
      </c>
      <c r="E315">
        <v>83.4</v>
      </c>
      <c r="F315">
        <f t="shared" si="12"/>
        <v>6.4084645669291342</v>
      </c>
      <c r="J315">
        <f t="shared" si="13"/>
        <v>1.772178879986924</v>
      </c>
      <c r="K315">
        <f t="shared" si="14"/>
        <v>1.8978601012521543</v>
      </c>
    </row>
    <row r="316" spans="1:11" x14ac:dyDescent="0.75">
      <c r="A316" s="3">
        <v>9922</v>
      </c>
      <c r="B316">
        <v>58.4</v>
      </c>
      <c r="C316">
        <v>31.7</v>
      </c>
      <c r="D316">
        <v>52.5</v>
      </c>
      <c r="E316">
        <v>16.7</v>
      </c>
      <c r="F316">
        <f t="shared" si="12"/>
        <v>1.5679133858267715</v>
      </c>
      <c r="J316">
        <f t="shared" si="13"/>
        <v>-0.21840790223461451</v>
      </c>
      <c r="K316">
        <f t="shared" si="14"/>
        <v>0.54088497084294995</v>
      </c>
    </row>
    <row r="317" spans="1:11" x14ac:dyDescent="0.75">
      <c r="A317" s="3">
        <v>9953</v>
      </c>
      <c r="B317">
        <v>106.7</v>
      </c>
      <c r="C317">
        <v>46.4</v>
      </c>
      <c r="D317">
        <v>80</v>
      </c>
      <c r="E317">
        <v>30.7</v>
      </c>
      <c r="F317">
        <f t="shared" si="12"/>
        <v>2.5964566929133861</v>
      </c>
      <c r="J317">
        <f t="shared" si="13"/>
        <v>0.20456143233665602</v>
      </c>
      <c r="K317">
        <f t="shared" si="14"/>
        <v>0.82922149204620721</v>
      </c>
    </row>
    <row r="318" spans="1:11" x14ac:dyDescent="0.75">
      <c r="A318" s="3">
        <v>9983</v>
      </c>
      <c r="B318">
        <v>14.4</v>
      </c>
      <c r="C318">
        <v>6.9</v>
      </c>
      <c r="D318">
        <v>10.1</v>
      </c>
      <c r="E318">
        <v>5.3</v>
      </c>
      <c r="F318">
        <f t="shared" si="12"/>
        <v>0.36122047244094485</v>
      </c>
      <c r="J318">
        <f t="shared" si="13"/>
        <v>-0.71463795408569342</v>
      </c>
      <c r="K318">
        <f t="shared" si="14"/>
        <v>0.20260690864659292</v>
      </c>
    </row>
    <row r="319" spans="1:11" x14ac:dyDescent="0.75">
      <c r="A319" s="3">
        <v>10014</v>
      </c>
      <c r="B319">
        <v>29.6</v>
      </c>
      <c r="C319">
        <v>14.1</v>
      </c>
      <c r="D319">
        <v>25.6</v>
      </c>
      <c r="E319">
        <v>12.9</v>
      </c>
      <c r="F319">
        <f t="shared" si="12"/>
        <v>0.80905511811023645</v>
      </c>
      <c r="J319">
        <f t="shared" si="13"/>
        <v>-0.53047427252595347</v>
      </c>
      <c r="K319">
        <f t="shared" si="14"/>
        <v>0.3281505614193031</v>
      </c>
    </row>
    <row r="320" spans="1:11" x14ac:dyDescent="0.75">
      <c r="A320" s="3">
        <v>10044</v>
      </c>
      <c r="B320">
        <v>5.0999999999999996</v>
      </c>
      <c r="C320">
        <v>11.7</v>
      </c>
      <c r="D320">
        <v>3.2</v>
      </c>
      <c r="E320">
        <v>10.3</v>
      </c>
      <c r="F320">
        <f t="shared" si="12"/>
        <v>0.29822834645669288</v>
      </c>
      <c r="J320">
        <f t="shared" si="13"/>
        <v>-0.74054229610728317</v>
      </c>
      <c r="K320">
        <f t="shared" si="14"/>
        <v>0.18494802122361831</v>
      </c>
    </row>
    <row r="321" spans="1:11" x14ac:dyDescent="0.75">
      <c r="A321" s="3">
        <v>10075</v>
      </c>
      <c r="B321">
        <v>40.1</v>
      </c>
      <c r="C321">
        <v>18.8</v>
      </c>
      <c r="D321">
        <v>25.6</v>
      </c>
      <c r="E321">
        <v>12.7</v>
      </c>
      <c r="F321">
        <f t="shared" si="12"/>
        <v>0.95669291338582685</v>
      </c>
      <c r="J321">
        <f t="shared" si="13"/>
        <v>-0.46976097091285263</v>
      </c>
      <c r="K321">
        <f t="shared" si="14"/>
        <v>0.36953857881689967</v>
      </c>
    </row>
    <row r="322" spans="1:11" x14ac:dyDescent="0.75">
      <c r="A322" s="3">
        <v>10106</v>
      </c>
      <c r="B322">
        <v>10.9</v>
      </c>
      <c r="C322">
        <v>11.9</v>
      </c>
      <c r="D322">
        <v>8</v>
      </c>
      <c r="E322">
        <v>3.2</v>
      </c>
      <c r="F322">
        <f t="shared" si="12"/>
        <v>0.3346456692913386</v>
      </c>
      <c r="J322">
        <f t="shared" si="13"/>
        <v>-0.7255663483760515</v>
      </c>
      <c r="K322">
        <f t="shared" si="14"/>
        <v>0.1951570655150256</v>
      </c>
    </row>
    <row r="323" spans="1:11" x14ac:dyDescent="0.75">
      <c r="A323" s="3">
        <v>10136</v>
      </c>
      <c r="B323">
        <v>102.7</v>
      </c>
      <c r="C323">
        <v>66</v>
      </c>
      <c r="D323">
        <v>95.4</v>
      </c>
      <c r="E323">
        <v>47.8</v>
      </c>
      <c r="F323">
        <f t="shared" ref="F323:F386" si="15">AVERAGE(B323:E323)/25.4</f>
        <v>3.0698818897637801</v>
      </c>
      <c r="J323">
        <f t="shared" ref="J323:J386" si="16">(F323-$H$2)/$H$4</f>
        <v>0.3992487528426667</v>
      </c>
      <c r="K323">
        <f t="shared" ref="K323:K386" si="17">(J323*$I$4)+$I$2</f>
        <v>0.96193906783450078</v>
      </c>
    </row>
    <row r="324" spans="1:11" x14ac:dyDescent="0.75">
      <c r="A324" s="3">
        <v>10167</v>
      </c>
      <c r="B324">
        <v>88.3</v>
      </c>
      <c r="C324">
        <v>62.8</v>
      </c>
      <c r="D324">
        <v>73.599999999999994</v>
      </c>
      <c r="E324">
        <v>44.5</v>
      </c>
      <c r="F324">
        <f t="shared" si="15"/>
        <v>2.6496062992125986</v>
      </c>
      <c r="J324">
        <f t="shared" si="16"/>
        <v>0.22641822091737235</v>
      </c>
      <c r="K324">
        <f t="shared" si="17"/>
        <v>0.84412117830934197</v>
      </c>
    </row>
    <row r="325" spans="1:11" x14ac:dyDescent="0.75">
      <c r="A325" s="3">
        <v>10197</v>
      </c>
      <c r="B325">
        <v>59.6</v>
      </c>
      <c r="C325">
        <v>27.7</v>
      </c>
      <c r="D325">
        <v>38.299999999999997</v>
      </c>
      <c r="E325">
        <v>13.9</v>
      </c>
      <c r="F325">
        <f t="shared" si="15"/>
        <v>1.3730314960629921</v>
      </c>
      <c r="J325">
        <f t="shared" si="16"/>
        <v>-0.29854946036390778</v>
      </c>
      <c r="K325">
        <f t="shared" si="17"/>
        <v>0.48625278787812243</v>
      </c>
    </row>
    <row r="326" spans="1:11" x14ac:dyDescent="0.75">
      <c r="A326" s="3">
        <v>10228</v>
      </c>
      <c r="B326">
        <v>60.9</v>
      </c>
      <c r="C326">
        <v>24.5</v>
      </c>
      <c r="D326">
        <v>36.5</v>
      </c>
      <c r="E326">
        <v>13.7</v>
      </c>
      <c r="F326">
        <f t="shared" si="15"/>
        <v>1.3346456692913387</v>
      </c>
      <c r="J326">
        <f t="shared" si="16"/>
        <v>-0.31433491878331404</v>
      </c>
      <c r="K326">
        <f t="shared" si="17"/>
        <v>0.47549190335474723</v>
      </c>
    </row>
    <row r="327" spans="1:11" x14ac:dyDescent="0.75">
      <c r="A327" s="3">
        <v>10259</v>
      </c>
      <c r="B327">
        <v>59.6</v>
      </c>
      <c r="C327">
        <v>28.1</v>
      </c>
      <c r="D327">
        <v>40.9</v>
      </c>
      <c r="E327">
        <v>18.7</v>
      </c>
      <c r="F327">
        <f t="shared" si="15"/>
        <v>1.4498031496062991</v>
      </c>
      <c r="J327">
        <f t="shared" si="16"/>
        <v>-0.26697854352509531</v>
      </c>
      <c r="K327">
        <f t="shared" si="17"/>
        <v>0.50777455692487261</v>
      </c>
    </row>
    <row r="328" spans="1:11" x14ac:dyDescent="0.75">
      <c r="A328" s="3">
        <v>10288</v>
      </c>
      <c r="B328">
        <v>201.2</v>
      </c>
      <c r="C328">
        <v>93.2</v>
      </c>
      <c r="D328">
        <v>164.3</v>
      </c>
      <c r="E328">
        <v>59.8</v>
      </c>
      <c r="F328">
        <f t="shared" si="15"/>
        <v>5.1033464566929139</v>
      </c>
      <c r="J328">
        <f t="shared" si="16"/>
        <v>1.2354732937271113</v>
      </c>
      <c r="K328">
        <f t="shared" si="17"/>
        <v>1.5319900274573994</v>
      </c>
    </row>
    <row r="329" spans="1:11" x14ac:dyDescent="0.75">
      <c r="A329" s="3">
        <v>10319</v>
      </c>
      <c r="B329">
        <v>59.2</v>
      </c>
      <c r="C329">
        <v>25.9</v>
      </c>
      <c r="D329">
        <v>40</v>
      </c>
      <c r="E329">
        <v>15.9</v>
      </c>
      <c r="F329">
        <f t="shared" si="15"/>
        <v>1.3877952755905512</v>
      </c>
      <c r="J329">
        <f t="shared" si="16"/>
        <v>-0.29247813020259772</v>
      </c>
      <c r="K329">
        <f t="shared" si="17"/>
        <v>0.49039158961788204</v>
      </c>
    </row>
    <row r="330" spans="1:11" x14ac:dyDescent="0.75">
      <c r="A330" s="3">
        <v>10349</v>
      </c>
      <c r="B330">
        <v>33.5</v>
      </c>
      <c r="C330">
        <v>33.6</v>
      </c>
      <c r="D330">
        <v>16.7</v>
      </c>
      <c r="E330">
        <v>8.6999999999999993</v>
      </c>
      <c r="F330">
        <f t="shared" si="15"/>
        <v>0.91043307086614178</v>
      </c>
      <c r="J330">
        <f t="shared" si="16"/>
        <v>-0.48878447208495768</v>
      </c>
      <c r="K330">
        <f t="shared" si="17"/>
        <v>0.35657033336565264</v>
      </c>
    </row>
    <row r="331" spans="1:11" x14ac:dyDescent="0.75">
      <c r="A331" s="3">
        <v>10380</v>
      </c>
      <c r="B331">
        <v>13.9</v>
      </c>
      <c r="C331">
        <v>6.6</v>
      </c>
      <c r="D331">
        <v>10.1</v>
      </c>
      <c r="E331">
        <v>5.4</v>
      </c>
      <c r="F331">
        <f t="shared" si="15"/>
        <v>0.35433070866141736</v>
      </c>
      <c r="J331">
        <f t="shared" si="16"/>
        <v>-0.71747124149430475</v>
      </c>
      <c r="K331">
        <f t="shared" si="17"/>
        <v>0.20067546783470508</v>
      </c>
    </row>
    <row r="332" spans="1:11" x14ac:dyDescent="0.75">
      <c r="A332" s="3">
        <v>10410</v>
      </c>
      <c r="B332">
        <v>0</v>
      </c>
      <c r="C332">
        <v>0</v>
      </c>
      <c r="D332">
        <v>1.3</v>
      </c>
      <c r="E332">
        <v>0.5</v>
      </c>
      <c r="F332">
        <f t="shared" si="15"/>
        <v>1.7716535433070866E-2</v>
      </c>
      <c r="J332">
        <f t="shared" si="16"/>
        <v>-0.85589756917217508</v>
      </c>
      <c r="K332">
        <f t="shared" si="17"/>
        <v>0.10631078816818462</v>
      </c>
    </row>
    <row r="333" spans="1:11" x14ac:dyDescent="0.75">
      <c r="A333" s="3">
        <v>10441</v>
      </c>
      <c r="B333">
        <v>0</v>
      </c>
      <c r="C333">
        <v>0</v>
      </c>
      <c r="D333">
        <v>0.2</v>
      </c>
      <c r="E333">
        <v>0.1</v>
      </c>
      <c r="F333">
        <f t="shared" si="15"/>
        <v>2.9527559055118114E-3</v>
      </c>
      <c r="J333">
        <f t="shared" si="16"/>
        <v>-0.86196889933348508</v>
      </c>
      <c r="K333">
        <f t="shared" si="17"/>
        <v>0.10217198642842495</v>
      </c>
    </row>
    <row r="334" spans="1:11" x14ac:dyDescent="0.75">
      <c r="A334" s="3">
        <v>10472</v>
      </c>
      <c r="B334">
        <v>0</v>
      </c>
      <c r="C334">
        <v>0</v>
      </c>
      <c r="D334">
        <v>0.4</v>
      </c>
      <c r="E334">
        <v>0.1</v>
      </c>
      <c r="F334">
        <f t="shared" si="15"/>
        <v>4.921259842519685E-3</v>
      </c>
      <c r="J334">
        <f t="shared" si="16"/>
        <v>-0.86115938864531039</v>
      </c>
      <c r="K334">
        <f t="shared" si="17"/>
        <v>0.10272382666039293</v>
      </c>
    </row>
    <row r="335" spans="1:11" x14ac:dyDescent="0.75">
      <c r="A335" s="3">
        <v>10502</v>
      </c>
      <c r="B335">
        <v>5.2</v>
      </c>
      <c r="C335">
        <v>2.1</v>
      </c>
      <c r="D335">
        <v>9.5</v>
      </c>
      <c r="E335">
        <v>3.1</v>
      </c>
      <c r="F335">
        <f t="shared" si="15"/>
        <v>0.19586614173228351</v>
      </c>
      <c r="J335">
        <f t="shared" si="16"/>
        <v>-0.78263685189236654</v>
      </c>
      <c r="K335">
        <f t="shared" si="17"/>
        <v>0.15625232916128462</v>
      </c>
    </row>
    <row r="336" spans="1:11" x14ac:dyDescent="0.75">
      <c r="A336" s="3">
        <v>10533</v>
      </c>
      <c r="B336">
        <v>58.4</v>
      </c>
      <c r="C336">
        <v>32.5</v>
      </c>
      <c r="D336">
        <v>40.9</v>
      </c>
      <c r="E336">
        <v>14.1</v>
      </c>
      <c r="F336">
        <f t="shared" si="15"/>
        <v>1.4360236220472442</v>
      </c>
      <c r="J336">
        <f t="shared" si="16"/>
        <v>-0.27264511834231797</v>
      </c>
      <c r="K336">
        <f t="shared" si="17"/>
        <v>0.50391167530109704</v>
      </c>
    </row>
    <row r="337" spans="1:11" x14ac:dyDescent="0.75">
      <c r="A337" s="3">
        <v>10563</v>
      </c>
      <c r="B337">
        <v>73.599999999999994</v>
      </c>
      <c r="C337">
        <v>32.700000000000003</v>
      </c>
      <c r="D337">
        <v>45.2</v>
      </c>
      <c r="E337">
        <v>16.8</v>
      </c>
      <c r="F337">
        <f t="shared" si="15"/>
        <v>1.6564960629921262</v>
      </c>
      <c r="J337">
        <f t="shared" si="16"/>
        <v>-0.1819799212667538</v>
      </c>
      <c r="K337">
        <f t="shared" si="17"/>
        <v>0.56571778128150807</v>
      </c>
    </row>
    <row r="338" spans="1:11" x14ac:dyDescent="0.75">
      <c r="A338" s="3">
        <v>10594</v>
      </c>
      <c r="B338">
        <v>48.3</v>
      </c>
      <c r="C338">
        <v>35.4</v>
      </c>
      <c r="D338">
        <v>39.9</v>
      </c>
      <c r="E338">
        <v>31.4</v>
      </c>
      <c r="F338">
        <f t="shared" si="15"/>
        <v>1.5255905511811025</v>
      </c>
      <c r="J338">
        <f t="shared" si="16"/>
        <v>-0.23581238203037003</v>
      </c>
      <c r="K338">
        <f t="shared" si="17"/>
        <v>0.52902040585563903</v>
      </c>
    </row>
    <row r="339" spans="1:11" x14ac:dyDescent="0.75">
      <c r="A339" s="3">
        <v>10625</v>
      </c>
      <c r="B339">
        <v>78.3</v>
      </c>
      <c r="C339">
        <v>58</v>
      </c>
      <c r="D339">
        <v>78.900000000000006</v>
      </c>
      <c r="E339">
        <v>47.5</v>
      </c>
      <c r="F339">
        <f t="shared" si="15"/>
        <v>2.585629921259843</v>
      </c>
      <c r="J339">
        <f t="shared" si="16"/>
        <v>0.20010912355169536</v>
      </c>
      <c r="K339">
        <f t="shared" si="17"/>
        <v>0.82618637077038348</v>
      </c>
    </row>
    <row r="340" spans="1:11" x14ac:dyDescent="0.75">
      <c r="A340" s="3">
        <v>10653</v>
      </c>
      <c r="B340">
        <v>142.19999999999999</v>
      </c>
      <c r="C340">
        <v>68.8</v>
      </c>
      <c r="D340">
        <v>128.19999999999999</v>
      </c>
      <c r="E340">
        <v>55</v>
      </c>
      <c r="F340">
        <f t="shared" si="15"/>
        <v>3.8799212598425199</v>
      </c>
      <c r="J340">
        <f t="shared" si="16"/>
        <v>0.73236240102654748</v>
      </c>
      <c r="K340">
        <f t="shared" si="17"/>
        <v>1.1890213232893148</v>
      </c>
    </row>
    <row r="341" spans="1:11" x14ac:dyDescent="0.75">
      <c r="A341" s="3">
        <v>10684</v>
      </c>
      <c r="B341">
        <v>86.4</v>
      </c>
      <c r="C341">
        <v>38.799999999999997</v>
      </c>
      <c r="D341">
        <v>63.8</v>
      </c>
      <c r="E341">
        <v>30</v>
      </c>
      <c r="F341">
        <f t="shared" si="15"/>
        <v>2.1555118110236222</v>
      </c>
      <c r="J341">
        <f t="shared" si="16"/>
        <v>2.3231038185527617E-2</v>
      </c>
      <c r="K341">
        <f t="shared" si="17"/>
        <v>0.70560928008538504</v>
      </c>
    </row>
    <row r="342" spans="1:11" x14ac:dyDescent="0.75">
      <c r="A342" s="3">
        <v>10714</v>
      </c>
      <c r="B342">
        <v>12.4</v>
      </c>
      <c r="C342">
        <v>7.1</v>
      </c>
      <c r="D342">
        <v>8.1999999999999993</v>
      </c>
      <c r="E342">
        <v>4.3</v>
      </c>
      <c r="F342">
        <f t="shared" si="15"/>
        <v>0.31496062992125984</v>
      </c>
      <c r="J342">
        <f t="shared" si="16"/>
        <v>-0.73366145525779847</v>
      </c>
      <c r="K342">
        <f t="shared" si="17"/>
        <v>0.18963866319534595</v>
      </c>
    </row>
    <row r="343" spans="1:11" x14ac:dyDescent="0.75">
      <c r="A343" s="3">
        <v>10745</v>
      </c>
      <c r="B343">
        <v>102.3</v>
      </c>
      <c r="C343">
        <v>58.7</v>
      </c>
      <c r="D343">
        <v>77</v>
      </c>
      <c r="E343">
        <v>55.1</v>
      </c>
      <c r="F343">
        <f t="shared" si="15"/>
        <v>2.8848425196850398</v>
      </c>
      <c r="J343">
        <f t="shared" si="16"/>
        <v>0.32315474815424672</v>
      </c>
      <c r="K343">
        <f t="shared" si="17"/>
        <v>0.91006608602951289</v>
      </c>
    </row>
    <row r="344" spans="1:11" x14ac:dyDescent="0.75">
      <c r="A344" s="3">
        <v>10775</v>
      </c>
      <c r="B344">
        <v>18.3</v>
      </c>
      <c r="C344">
        <v>10.1</v>
      </c>
      <c r="D344">
        <v>10.199999999999999</v>
      </c>
      <c r="E344">
        <v>7</v>
      </c>
      <c r="F344">
        <f t="shared" si="15"/>
        <v>0.44881889763779526</v>
      </c>
      <c r="J344">
        <f t="shared" si="16"/>
        <v>-0.67861472846192006</v>
      </c>
      <c r="K344">
        <f t="shared" si="17"/>
        <v>0.227163798969167</v>
      </c>
    </row>
    <row r="345" spans="1:11" x14ac:dyDescent="0.75">
      <c r="A345" s="3">
        <v>10806</v>
      </c>
      <c r="B345">
        <v>5.4</v>
      </c>
      <c r="C345">
        <v>11.5</v>
      </c>
      <c r="D345">
        <v>4.8</v>
      </c>
      <c r="E345">
        <v>14.5</v>
      </c>
      <c r="F345">
        <f t="shared" si="15"/>
        <v>0.35629921259842523</v>
      </c>
      <c r="J345">
        <f t="shared" si="16"/>
        <v>-0.71666173080613005</v>
      </c>
      <c r="K345">
        <f t="shared" si="17"/>
        <v>0.20122730806667305</v>
      </c>
    </row>
    <row r="346" spans="1:11" x14ac:dyDescent="0.75">
      <c r="A346" s="3">
        <v>10837</v>
      </c>
      <c r="B346">
        <v>48.6</v>
      </c>
      <c r="C346">
        <v>27</v>
      </c>
      <c r="D346">
        <v>29.1</v>
      </c>
      <c r="E346">
        <v>16.399999999999999</v>
      </c>
      <c r="F346">
        <f t="shared" si="15"/>
        <v>1.1919291338582678</v>
      </c>
      <c r="J346">
        <f t="shared" si="16"/>
        <v>-0.37302444367597831</v>
      </c>
      <c r="K346">
        <f t="shared" si="17"/>
        <v>0.43548348653707047</v>
      </c>
    </row>
    <row r="347" spans="1:11" x14ac:dyDescent="0.75">
      <c r="A347" s="3">
        <v>10867</v>
      </c>
      <c r="B347">
        <v>0.2</v>
      </c>
      <c r="C347">
        <v>0.1</v>
      </c>
      <c r="D347">
        <v>0.6</v>
      </c>
      <c r="E347">
        <v>0.2</v>
      </c>
      <c r="F347">
        <f t="shared" si="15"/>
        <v>1.0826771653543309E-2</v>
      </c>
      <c r="J347">
        <f t="shared" si="16"/>
        <v>-0.85873085658078641</v>
      </c>
      <c r="K347">
        <f t="shared" si="17"/>
        <v>0.10437934735629673</v>
      </c>
    </row>
    <row r="348" spans="1:11" x14ac:dyDescent="0.75">
      <c r="A348" s="3">
        <v>10898</v>
      </c>
      <c r="B348">
        <v>0</v>
      </c>
      <c r="C348">
        <v>0</v>
      </c>
      <c r="D348">
        <v>0</v>
      </c>
      <c r="E348">
        <v>0</v>
      </c>
      <c r="F348">
        <f t="shared" si="15"/>
        <v>0</v>
      </c>
      <c r="J348">
        <f t="shared" si="16"/>
        <v>-0.86318316536574724</v>
      </c>
      <c r="K348">
        <f t="shared" si="17"/>
        <v>0.101344226080473</v>
      </c>
    </row>
    <row r="349" spans="1:11" x14ac:dyDescent="0.75">
      <c r="A349" s="3">
        <v>10928</v>
      </c>
      <c r="B349">
        <v>66.7</v>
      </c>
      <c r="C349">
        <v>26.4</v>
      </c>
      <c r="D349">
        <v>47.5</v>
      </c>
      <c r="E349">
        <v>17</v>
      </c>
      <c r="F349">
        <f t="shared" si="15"/>
        <v>1.5511811023622049</v>
      </c>
      <c r="J349">
        <f t="shared" si="16"/>
        <v>-0.22528874308409919</v>
      </c>
      <c r="K349">
        <f t="shared" si="17"/>
        <v>0.53619432887122243</v>
      </c>
    </row>
    <row r="350" spans="1:11" x14ac:dyDescent="0.75">
      <c r="A350" s="3">
        <v>10959</v>
      </c>
      <c r="B350">
        <v>178.2</v>
      </c>
      <c r="C350">
        <v>120.3</v>
      </c>
      <c r="D350">
        <v>142.19999999999999</v>
      </c>
      <c r="E350">
        <v>93.7</v>
      </c>
      <c r="F350">
        <f t="shared" si="15"/>
        <v>5.2598425196850398</v>
      </c>
      <c r="J350">
        <f t="shared" si="16"/>
        <v>1.2998293934369982</v>
      </c>
      <c r="K350">
        <f t="shared" si="17"/>
        <v>1.5758613258988519</v>
      </c>
    </row>
    <row r="351" spans="1:11" x14ac:dyDescent="0.75">
      <c r="A351" s="3">
        <v>10990</v>
      </c>
      <c r="B351">
        <v>100.2</v>
      </c>
      <c r="C351">
        <v>67.2</v>
      </c>
      <c r="D351">
        <v>56.8</v>
      </c>
      <c r="E351">
        <v>21.1</v>
      </c>
      <c r="F351">
        <f t="shared" si="15"/>
        <v>2.4143700787401574</v>
      </c>
      <c r="J351">
        <f t="shared" si="16"/>
        <v>0.12968169368049795</v>
      </c>
      <c r="K351">
        <f t="shared" si="17"/>
        <v>0.77817627058917116</v>
      </c>
    </row>
    <row r="352" spans="1:11" x14ac:dyDescent="0.75">
      <c r="A352" s="3">
        <v>11018</v>
      </c>
      <c r="B352">
        <v>97.8</v>
      </c>
      <c r="C352">
        <v>68</v>
      </c>
      <c r="D352">
        <v>68</v>
      </c>
      <c r="E352">
        <v>38.1</v>
      </c>
      <c r="F352">
        <f t="shared" si="15"/>
        <v>2.6761811023622051</v>
      </c>
      <c r="J352">
        <f t="shared" si="16"/>
        <v>0.23734661520773059</v>
      </c>
      <c r="K352">
        <f t="shared" si="17"/>
        <v>0.85157102144090946</v>
      </c>
    </row>
    <row r="353" spans="1:11" x14ac:dyDescent="0.75">
      <c r="A353" s="3">
        <v>11049</v>
      </c>
      <c r="B353">
        <v>72.2</v>
      </c>
      <c r="C353">
        <v>36.9</v>
      </c>
      <c r="D353">
        <v>95.5</v>
      </c>
      <c r="E353">
        <v>31.6</v>
      </c>
      <c r="F353">
        <f t="shared" si="15"/>
        <v>2.3248031496062991</v>
      </c>
      <c r="J353">
        <f t="shared" si="16"/>
        <v>9.2848957368549992E-2</v>
      </c>
      <c r="K353">
        <f t="shared" si="17"/>
        <v>0.75306754003462917</v>
      </c>
    </row>
    <row r="354" spans="1:11" x14ac:dyDescent="0.75">
      <c r="A354" s="3">
        <v>11079</v>
      </c>
      <c r="B354">
        <v>69.8</v>
      </c>
      <c r="C354">
        <v>68.7</v>
      </c>
      <c r="D354">
        <v>76.099999999999994</v>
      </c>
      <c r="E354">
        <v>67</v>
      </c>
      <c r="F354">
        <f t="shared" si="15"/>
        <v>2.771653543307087</v>
      </c>
      <c r="J354">
        <f t="shared" si="16"/>
        <v>0.27660788358420257</v>
      </c>
      <c r="K354">
        <f t="shared" si="17"/>
        <v>0.87833527269135536</v>
      </c>
    </row>
    <row r="355" spans="1:11" x14ac:dyDescent="0.75">
      <c r="A355" s="3">
        <v>11110</v>
      </c>
      <c r="B355">
        <v>9.8000000000000007</v>
      </c>
      <c r="C355">
        <v>4.7</v>
      </c>
      <c r="D355">
        <v>6.5</v>
      </c>
      <c r="E355">
        <v>3.6</v>
      </c>
      <c r="F355">
        <f t="shared" si="15"/>
        <v>0.24212598425196852</v>
      </c>
      <c r="J355">
        <f t="shared" si="16"/>
        <v>-0.76361335072026149</v>
      </c>
      <c r="K355">
        <f t="shared" si="17"/>
        <v>0.16922057461253159</v>
      </c>
    </row>
    <row r="356" spans="1:11" x14ac:dyDescent="0.75">
      <c r="A356" s="3">
        <v>11140</v>
      </c>
      <c r="B356">
        <v>0</v>
      </c>
      <c r="C356">
        <v>0</v>
      </c>
      <c r="D356">
        <v>3.4</v>
      </c>
      <c r="E356">
        <v>1.3</v>
      </c>
      <c r="F356">
        <f t="shared" si="15"/>
        <v>4.625984251968504E-2</v>
      </c>
      <c r="J356">
        <f t="shared" si="16"/>
        <v>-0.84415966419364219</v>
      </c>
      <c r="K356">
        <f t="shared" si="17"/>
        <v>0.11431247153171997</v>
      </c>
    </row>
    <row r="357" spans="1:11" x14ac:dyDescent="0.75">
      <c r="A357" s="3">
        <v>11171</v>
      </c>
      <c r="B357">
        <v>0</v>
      </c>
      <c r="C357">
        <v>0</v>
      </c>
      <c r="D357">
        <v>2.2000000000000002</v>
      </c>
      <c r="E357">
        <v>0.7</v>
      </c>
      <c r="F357">
        <f t="shared" si="15"/>
        <v>2.8543307086614178E-2</v>
      </c>
      <c r="J357">
        <f t="shared" si="16"/>
        <v>-0.85144526038721424</v>
      </c>
      <c r="K357">
        <f t="shared" si="17"/>
        <v>0.10934590944400835</v>
      </c>
    </row>
    <row r="358" spans="1:11" x14ac:dyDescent="0.75">
      <c r="A358" s="3">
        <v>11202</v>
      </c>
      <c r="B358">
        <v>32.9</v>
      </c>
      <c r="C358">
        <v>15.8</v>
      </c>
      <c r="D358">
        <v>69.8</v>
      </c>
      <c r="E358">
        <v>26.6</v>
      </c>
      <c r="F358">
        <f t="shared" si="15"/>
        <v>1.4281496062992127</v>
      </c>
      <c r="J358">
        <f t="shared" si="16"/>
        <v>-0.2758831610950167</v>
      </c>
      <c r="K358">
        <f t="shared" si="17"/>
        <v>0.50170431437322516</v>
      </c>
    </row>
    <row r="359" spans="1:11" x14ac:dyDescent="0.75">
      <c r="A359" s="3">
        <v>11232</v>
      </c>
      <c r="B359">
        <v>11.7</v>
      </c>
      <c r="C359">
        <v>8.6</v>
      </c>
      <c r="D359">
        <v>5.8</v>
      </c>
      <c r="E359">
        <v>2.4</v>
      </c>
      <c r="F359">
        <f t="shared" si="15"/>
        <v>0.28051181102362205</v>
      </c>
      <c r="J359">
        <f t="shared" si="16"/>
        <v>-0.74782789230085533</v>
      </c>
      <c r="K359">
        <f t="shared" si="17"/>
        <v>0.17998145913590669</v>
      </c>
    </row>
    <row r="360" spans="1:11" x14ac:dyDescent="0.75">
      <c r="A360" s="3">
        <v>11263</v>
      </c>
      <c r="B360">
        <v>85.7</v>
      </c>
      <c r="C360">
        <v>33.5</v>
      </c>
      <c r="D360">
        <v>79.8</v>
      </c>
      <c r="E360">
        <v>26.3</v>
      </c>
      <c r="F360">
        <f t="shared" si="15"/>
        <v>2.2175196850393704</v>
      </c>
      <c r="J360">
        <f t="shared" si="16"/>
        <v>4.8730624863030085E-2</v>
      </c>
      <c r="K360">
        <f t="shared" si="17"/>
        <v>0.72299224739237566</v>
      </c>
    </row>
    <row r="361" spans="1:11" x14ac:dyDescent="0.75">
      <c r="A361" s="3">
        <v>11293</v>
      </c>
      <c r="B361">
        <v>4.5</v>
      </c>
      <c r="C361">
        <v>1.8</v>
      </c>
      <c r="D361">
        <v>2.6</v>
      </c>
      <c r="E361">
        <v>1</v>
      </c>
      <c r="F361">
        <f t="shared" si="15"/>
        <v>9.7440944881889771E-2</v>
      </c>
      <c r="J361">
        <f t="shared" si="16"/>
        <v>-0.82311238630110051</v>
      </c>
      <c r="K361">
        <f t="shared" si="17"/>
        <v>0.12866031756288687</v>
      </c>
    </row>
    <row r="362" spans="1:11" x14ac:dyDescent="0.75">
      <c r="A362" s="3">
        <v>11324</v>
      </c>
      <c r="B362">
        <v>74.5</v>
      </c>
      <c r="C362">
        <v>37.700000000000003</v>
      </c>
      <c r="D362">
        <v>62.1</v>
      </c>
      <c r="E362">
        <v>20.5</v>
      </c>
      <c r="F362">
        <f t="shared" si="15"/>
        <v>1.9173228346456694</v>
      </c>
      <c r="J362">
        <f t="shared" si="16"/>
        <v>-7.4719755083608688E-2</v>
      </c>
      <c r="K362">
        <f t="shared" si="17"/>
        <v>0.63883661201726227</v>
      </c>
    </row>
    <row r="363" spans="1:11" x14ac:dyDescent="0.75">
      <c r="A363" s="3">
        <v>11355</v>
      </c>
      <c r="B363">
        <v>94.6</v>
      </c>
      <c r="C363">
        <v>89.4</v>
      </c>
      <c r="D363">
        <v>98.1</v>
      </c>
      <c r="E363">
        <v>86.3</v>
      </c>
      <c r="F363">
        <f t="shared" si="15"/>
        <v>3.6259842519685046</v>
      </c>
      <c r="J363">
        <f t="shared" si="16"/>
        <v>0.62793552225201388</v>
      </c>
      <c r="K363">
        <f t="shared" si="17"/>
        <v>1.1178339333654483</v>
      </c>
    </row>
    <row r="364" spans="1:11" x14ac:dyDescent="0.75">
      <c r="A364" s="3">
        <v>11383</v>
      </c>
      <c r="B364">
        <v>36.4</v>
      </c>
      <c r="C364">
        <v>14.1</v>
      </c>
      <c r="D364">
        <v>53.2</v>
      </c>
      <c r="E364">
        <v>15.7</v>
      </c>
      <c r="F364">
        <f t="shared" si="15"/>
        <v>1.1751968503937009</v>
      </c>
      <c r="J364">
        <f t="shared" si="16"/>
        <v>-0.37990528452546313</v>
      </c>
      <c r="K364">
        <f t="shared" si="17"/>
        <v>0.43079284456534284</v>
      </c>
    </row>
    <row r="365" spans="1:11" x14ac:dyDescent="0.75">
      <c r="A365" s="3">
        <v>11414</v>
      </c>
      <c r="B365">
        <v>76.2</v>
      </c>
      <c r="C365">
        <v>72.2</v>
      </c>
      <c r="D365">
        <v>89.4</v>
      </c>
      <c r="E365">
        <v>47.8</v>
      </c>
      <c r="F365">
        <f t="shared" si="15"/>
        <v>2.8110236220472444</v>
      </c>
      <c r="J365">
        <f t="shared" si="16"/>
        <v>0.29279809734769618</v>
      </c>
      <c r="K365">
        <f t="shared" si="17"/>
        <v>0.88937207733071444</v>
      </c>
    </row>
    <row r="366" spans="1:11" x14ac:dyDescent="0.75">
      <c r="A366" s="3">
        <v>11444</v>
      </c>
      <c r="B366">
        <v>46</v>
      </c>
      <c r="C366">
        <v>26.7</v>
      </c>
      <c r="D366">
        <v>35.6</v>
      </c>
      <c r="E366">
        <v>25.8</v>
      </c>
      <c r="F366">
        <f t="shared" si="15"/>
        <v>1.3198818897637798</v>
      </c>
      <c r="J366">
        <f t="shared" si="16"/>
        <v>-0.32040624894462405</v>
      </c>
      <c r="K366">
        <f t="shared" si="17"/>
        <v>0.47135310161498767</v>
      </c>
    </row>
    <row r="367" spans="1:11" x14ac:dyDescent="0.75">
      <c r="A367" s="3">
        <v>11475</v>
      </c>
      <c r="B367">
        <v>43.7</v>
      </c>
      <c r="C367">
        <v>42.5</v>
      </c>
      <c r="D367">
        <v>33.5</v>
      </c>
      <c r="E367">
        <v>24.2</v>
      </c>
      <c r="F367">
        <f t="shared" si="15"/>
        <v>1.4163385826771655</v>
      </c>
      <c r="J367">
        <f t="shared" si="16"/>
        <v>-0.28074022522406478</v>
      </c>
      <c r="K367">
        <f t="shared" si="17"/>
        <v>0.49839327298141745</v>
      </c>
    </row>
    <row r="368" spans="1:11" x14ac:dyDescent="0.75">
      <c r="A368" s="3">
        <v>11505</v>
      </c>
      <c r="B368">
        <v>0</v>
      </c>
      <c r="C368">
        <v>0</v>
      </c>
      <c r="D368">
        <v>0</v>
      </c>
      <c r="E368">
        <v>0</v>
      </c>
      <c r="F368">
        <f t="shared" si="15"/>
        <v>0</v>
      </c>
      <c r="J368">
        <f t="shared" si="16"/>
        <v>-0.86318316536574724</v>
      </c>
      <c r="K368">
        <f t="shared" si="17"/>
        <v>0.101344226080473</v>
      </c>
    </row>
    <row r="369" spans="1:11" x14ac:dyDescent="0.75">
      <c r="A369" s="3">
        <v>11536</v>
      </c>
      <c r="B369">
        <v>10.5</v>
      </c>
      <c r="C369">
        <v>15.8</v>
      </c>
      <c r="D369">
        <v>8.3000000000000007</v>
      </c>
      <c r="E369">
        <v>13.3</v>
      </c>
      <c r="F369">
        <f t="shared" si="15"/>
        <v>0.47145669291338593</v>
      </c>
      <c r="J369">
        <f t="shared" si="16"/>
        <v>-0.66930535554791126</v>
      </c>
      <c r="K369">
        <f t="shared" si="17"/>
        <v>0.23350996163679849</v>
      </c>
    </row>
    <row r="370" spans="1:11" x14ac:dyDescent="0.75">
      <c r="A370" s="3">
        <v>11567</v>
      </c>
      <c r="B370">
        <v>19.5</v>
      </c>
      <c r="C370">
        <v>16.5</v>
      </c>
      <c r="D370">
        <v>37.6</v>
      </c>
      <c r="E370">
        <v>21.5</v>
      </c>
      <c r="F370">
        <f t="shared" si="15"/>
        <v>0.9360236220472441</v>
      </c>
      <c r="J370">
        <f t="shared" si="16"/>
        <v>-0.47826083313868684</v>
      </c>
      <c r="K370">
        <f t="shared" si="17"/>
        <v>0.36374425638123609</v>
      </c>
    </row>
    <row r="371" spans="1:11" x14ac:dyDescent="0.75">
      <c r="A371" s="3">
        <v>11597</v>
      </c>
      <c r="B371">
        <v>36.4</v>
      </c>
      <c r="C371">
        <v>56.5</v>
      </c>
      <c r="D371">
        <v>19.899999999999999</v>
      </c>
      <c r="E371">
        <v>13.1</v>
      </c>
      <c r="F371">
        <f t="shared" si="15"/>
        <v>1.2391732283464567</v>
      </c>
      <c r="J371">
        <f t="shared" si="16"/>
        <v>-0.35359618715978602</v>
      </c>
      <c r="K371">
        <f t="shared" si="17"/>
        <v>0.44872765210430138</v>
      </c>
    </row>
    <row r="372" spans="1:11" x14ac:dyDescent="0.75">
      <c r="A372" s="3">
        <v>11628</v>
      </c>
      <c r="B372">
        <v>117.4</v>
      </c>
      <c r="C372">
        <v>91.4</v>
      </c>
      <c r="D372">
        <v>142.19999999999999</v>
      </c>
      <c r="E372">
        <v>91</v>
      </c>
      <c r="F372">
        <f t="shared" si="15"/>
        <v>4.3503937007874018</v>
      </c>
      <c r="J372">
        <f t="shared" si="16"/>
        <v>0.925835455500296</v>
      </c>
      <c r="K372">
        <f t="shared" si="17"/>
        <v>1.3209111387296562</v>
      </c>
    </row>
    <row r="373" spans="1:11" x14ac:dyDescent="0.75">
      <c r="A373" s="3">
        <v>11658</v>
      </c>
      <c r="B373">
        <v>332.8</v>
      </c>
      <c r="C373">
        <v>189</v>
      </c>
      <c r="D373">
        <v>343.7</v>
      </c>
      <c r="E373">
        <v>140.6</v>
      </c>
      <c r="F373">
        <f t="shared" si="15"/>
        <v>9.9025590551181111</v>
      </c>
      <c r="J373">
        <f t="shared" si="16"/>
        <v>3.2090603514969818</v>
      </c>
      <c r="K373">
        <f t="shared" si="17"/>
        <v>2.8773765129952764</v>
      </c>
    </row>
    <row r="374" spans="1:11" x14ac:dyDescent="0.75">
      <c r="A374" s="3">
        <v>11689</v>
      </c>
      <c r="B374">
        <v>131.6</v>
      </c>
      <c r="C374">
        <v>69.8</v>
      </c>
      <c r="D374">
        <v>98</v>
      </c>
      <c r="E374">
        <v>46.7</v>
      </c>
      <c r="F374">
        <f t="shared" si="15"/>
        <v>3.4064960629921259</v>
      </c>
      <c r="J374">
        <f t="shared" si="16"/>
        <v>0.5376750805205367</v>
      </c>
      <c r="K374">
        <f t="shared" si="17"/>
        <v>1.0563037475010211</v>
      </c>
    </row>
    <row r="375" spans="1:11" x14ac:dyDescent="0.75">
      <c r="A375" s="3">
        <v>11720</v>
      </c>
      <c r="B375">
        <v>176.2</v>
      </c>
      <c r="C375">
        <v>80.3</v>
      </c>
      <c r="D375">
        <v>159.1</v>
      </c>
      <c r="E375">
        <v>54.1</v>
      </c>
      <c r="F375">
        <f t="shared" si="15"/>
        <v>4.6230314960629926</v>
      </c>
      <c r="J375">
        <f t="shared" si="16"/>
        <v>1.0379526858124892</v>
      </c>
      <c r="K375">
        <f t="shared" si="17"/>
        <v>1.3973410108572182</v>
      </c>
    </row>
    <row r="376" spans="1:11" x14ac:dyDescent="0.75">
      <c r="A376" s="3">
        <v>11749</v>
      </c>
      <c r="B376">
        <v>21.4</v>
      </c>
      <c r="C376">
        <v>8.3000000000000007</v>
      </c>
      <c r="D376">
        <v>13.4</v>
      </c>
      <c r="E376">
        <v>4.9000000000000004</v>
      </c>
      <c r="F376">
        <f t="shared" si="15"/>
        <v>0.47244094488188981</v>
      </c>
      <c r="J376">
        <f t="shared" si="16"/>
        <v>-0.66890060020382391</v>
      </c>
      <c r="K376">
        <f t="shared" si="17"/>
        <v>0.23378588175278248</v>
      </c>
    </row>
    <row r="377" spans="1:11" x14ac:dyDescent="0.75">
      <c r="A377" s="3">
        <v>11780</v>
      </c>
      <c r="B377">
        <v>49</v>
      </c>
      <c r="C377">
        <v>43.9</v>
      </c>
      <c r="D377">
        <v>70.8</v>
      </c>
      <c r="E377">
        <v>53.9</v>
      </c>
      <c r="F377">
        <f t="shared" si="15"/>
        <v>2.1417322834645671</v>
      </c>
      <c r="J377">
        <f t="shared" si="16"/>
        <v>1.7564463368304868E-2</v>
      </c>
      <c r="K377">
        <f t="shared" si="17"/>
        <v>0.70174639846160936</v>
      </c>
    </row>
    <row r="378" spans="1:11" x14ac:dyDescent="0.75">
      <c r="A378" s="3">
        <v>11810</v>
      </c>
      <c r="B378">
        <v>45.6</v>
      </c>
      <c r="C378">
        <v>31.1</v>
      </c>
      <c r="D378">
        <v>31.5</v>
      </c>
      <c r="E378">
        <v>24.7</v>
      </c>
      <c r="F378">
        <f t="shared" si="15"/>
        <v>1.3080708661417324</v>
      </c>
      <c r="J378">
        <f t="shared" si="16"/>
        <v>-0.32526331307367218</v>
      </c>
      <c r="K378">
        <f t="shared" si="17"/>
        <v>0.46804206022317985</v>
      </c>
    </row>
    <row r="379" spans="1:11" x14ac:dyDescent="0.75">
      <c r="A379" s="3">
        <v>11841</v>
      </c>
      <c r="B379">
        <v>18.899999999999999</v>
      </c>
      <c r="C379">
        <v>29.1</v>
      </c>
      <c r="D379">
        <v>14.7</v>
      </c>
      <c r="E379">
        <v>12.2</v>
      </c>
      <c r="F379">
        <f t="shared" si="15"/>
        <v>0.73720472440944895</v>
      </c>
      <c r="J379">
        <f t="shared" si="16"/>
        <v>-0.56002141264432936</v>
      </c>
      <c r="K379">
        <f t="shared" si="17"/>
        <v>0.30800839295247262</v>
      </c>
    </row>
    <row r="380" spans="1:11" x14ac:dyDescent="0.75">
      <c r="A380" s="3">
        <v>11871</v>
      </c>
      <c r="B380">
        <v>24.7</v>
      </c>
      <c r="C380">
        <v>12.5</v>
      </c>
      <c r="D380">
        <v>13.6</v>
      </c>
      <c r="E380">
        <v>7.8</v>
      </c>
      <c r="F380">
        <f t="shared" si="15"/>
        <v>0.57677165354330717</v>
      </c>
      <c r="J380">
        <f t="shared" si="16"/>
        <v>-0.62599653373056585</v>
      </c>
      <c r="K380">
        <f t="shared" si="17"/>
        <v>0.26303341404708419</v>
      </c>
    </row>
    <row r="381" spans="1:11" x14ac:dyDescent="0.75">
      <c r="A381" s="3">
        <v>11902</v>
      </c>
      <c r="B381">
        <v>1.8</v>
      </c>
      <c r="C381">
        <v>1.7</v>
      </c>
      <c r="D381">
        <v>0.8</v>
      </c>
      <c r="E381">
        <v>0.4</v>
      </c>
      <c r="F381">
        <f t="shared" si="15"/>
        <v>4.625984251968504E-2</v>
      </c>
      <c r="J381">
        <f t="shared" si="16"/>
        <v>-0.84415966419364219</v>
      </c>
      <c r="K381">
        <f t="shared" si="17"/>
        <v>0.11431247153171997</v>
      </c>
    </row>
    <row r="382" spans="1:11" x14ac:dyDescent="0.75">
      <c r="A382" s="3">
        <v>11933</v>
      </c>
      <c r="B382">
        <v>12.5</v>
      </c>
      <c r="C382">
        <v>26</v>
      </c>
      <c r="D382">
        <v>5.0999999999999996</v>
      </c>
      <c r="E382">
        <v>1.6</v>
      </c>
      <c r="F382">
        <f t="shared" si="15"/>
        <v>0.44488188976377957</v>
      </c>
      <c r="J382">
        <f t="shared" si="16"/>
        <v>-0.68023374983826945</v>
      </c>
      <c r="K382">
        <f t="shared" si="17"/>
        <v>0.22606011850523111</v>
      </c>
    </row>
    <row r="383" spans="1:11" x14ac:dyDescent="0.75">
      <c r="A383" s="3">
        <v>11963</v>
      </c>
      <c r="B383">
        <v>6.8</v>
      </c>
      <c r="C383">
        <v>9.6999999999999993</v>
      </c>
      <c r="D383">
        <v>1.3</v>
      </c>
      <c r="E383">
        <v>0.6</v>
      </c>
      <c r="F383">
        <f t="shared" si="15"/>
        <v>0.18110236220472445</v>
      </c>
      <c r="J383">
        <f t="shared" si="16"/>
        <v>-0.78870818205367654</v>
      </c>
      <c r="K383">
        <f t="shared" si="17"/>
        <v>0.15211352742152495</v>
      </c>
    </row>
    <row r="384" spans="1:11" x14ac:dyDescent="0.75">
      <c r="A384" s="3">
        <v>11994</v>
      </c>
      <c r="B384">
        <v>16.8</v>
      </c>
      <c r="C384">
        <v>6.5</v>
      </c>
      <c r="D384">
        <v>9.9</v>
      </c>
      <c r="E384">
        <v>3.8</v>
      </c>
      <c r="F384">
        <f t="shared" si="15"/>
        <v>0.36417322834645671</v>
      </c>
      <c r="J384">
        <f t="shared" si="16"/>
        <v>-0.71342368805343137</v>
      </c>
      <c r="K384">
        <f t="shared" si="17"/>
        <v>0.20343466899454488</v>
      </c>
    </row>
    <row r="385" spans="1:11" x14ac:dyDescent="0.75">
      <c r="A385" s="3">
        <v>12024</v>
      </c>
      <c r="B385">
        <v>73.400000000000006</v>
      </c>
      <c r="C385">
        <v>39.200000000000003</v>
      </c>
      <c r="D385">
        <v>51.8</v>
      </c>
      <c r="E385">
        <v>27.3</v>
      </c>
      <c r="F385">
        <f t="shared" si="15"/>
        <v>1.8868110236220474</v>
      </c>
      <c r="J385">
        <f t="shared" si="16"/>
        <v>-8.7267170750316203E-2</v>
      </c>
      <c r="K385">
        <f t="shared" si="17"/>
        <v>0.63028308842175895</v>
      </c>
    </row>
    <row r="386" spans="1:11" x14ac:dyDescent="0.75">
      <c r="A386" s="3">
        <v>12055</v>
      </c>
      <c r="B386">
        <v>262.39999999999998</v>
      </c>
      <c r="C386">
        <v>229.6</v>
      </c>
      <c r="D386">
        <v>283</v>
      </c>
      <c r="E386">
        <v>208.6</v>
      </c>
      <c r="F386">
        <f t="shared" si="15"/>
        <v>9.6811023622047259</v>
      </c>
      <c r="J386">
        <f t="shared" si="16"/>
        <v>3.1179903990773301</v>
      </c>
      <c r="K386">
        <f t="shared" si="17"/>
        <v>2.8152944868988818</v>
      </c>
    </row>
    <row r="387" spans="1:11" x14ac:dyDescent="0.75">
      <c r="A387" s="3">
        <v>12086</v>
      </c>
      <c r="B387">
        <v>19.600000000000001</v>
      </c>
      <c r="C387">
        <v>8.1999999999999993</v>
      </c>
      <c r="D387">
        <v>13.8</v>
      </c>
      <c r="E387">
        <v>5.0999999999999996</v>
      </c>
      <c r="F387">
        <f t="shared" ref="F387:F450" si="18">AVERAGE(B387:E387)/25.4</f>
        <v>0.45964566929133865</v>
      </c>
      <c r="J387">
        <f t="shared" ref="J387:J450" si="19">(F387-$H$2)/$H$4</f>
        <v>-0.67416241967695933</v>
      </c>
      <c r="K387">
        <f t="shared" ref="K387:K450" si="20">(J387*$I$4)+$I$2</f>
        <v>0.23019892024499078</v>
      </c>
    </row>
    <row r="388" spans="1:11" x14ac:dyDescent="0.75">
      <c r="A388" s="3">
        <v>12114</v>
      </c>
      <c r="B388">
        <v>99.3</v>
      </c>
      <c r="C388">
        <v>40.700000000000003</v>
      </c>
      <c r="D388">
        <v>64.099999999999994</v>
      </c>
      <c r="E388">
        <v>25.9</v>
      </c>
      <c r="F388">
        <f t="shared" si="18"/>
        <v>2.2637795275590551</v>
      </c>
      <c r="J388">
        <f t="shared" si="19"/>
        <v>6.7754126035134948E-2</v>
      </c>
      <c r="K388">
        <f t="shared" si="20"/>
        <v>0.73596049284362253</v>
      </c>
    </row>
    <row r="389" spans="1:11" x14ac:dyDescent="0.75">
      <c r="A389" s="3">
        <v>12145</v>
      </c>
      <c r="B389">
        <v>17</v>
      </c>
      <c r="C389">
        <v>8.6999999999999993</v>
      </c>
      <c r="D389">
        <v>34.1</v>
      </c>
      <c r="E389">
        <v>10.6</v>
      </c>
      <c r="F389">
        <f t="shared" si="18"/>
        <v>0.69291338582677164</v>
      </c>
      <c r="J389">
        <f t="shared" si="19"/>
        <v>-0.57823540312825972</v>
      </c>
      <c r="K389">
        <f t="shared" si="20"/>
        <v>0.29559198773319356</v>
      </c>
    </row>
    <row r="390" spans="1:11" x14ac:dyDescent="0.75">
      <c r="A390" s="3">
        <v>12175</v>
      </c>
      <c r="B390">
        <v>46.9</v>
      </c>
      <c r="C390">
        <v>24.4</v>
      </c>
      <c r="D390">
        <v>41.2</v>
      </c>
      <c r="E390">
        <v>23.5</v>
      </c>
      <c r="F390">
        <f t="shared" si="18"/>
        <v>1.3385826771653544</v>
      </c>
      <c r="J390">
        <f t="shared" si="19"/>
        <v>-0.3127158974069647</v>
      </c>
      <c r="K390">
        <f t="shared" si="20"/>
        <v>0.47659558381868317</v>
      </c>
    </row>
    <row r="391" spans="1:11" x14ac:dyDescent="0.75">
      <c r="A391" s="3">
        <v>12206</v>
      </c>
      <c r="B391">
        <v>13.7</v>
      </c>
      <c r="C391">
        <v>7.9</v>
      </c>
      <c r="D391">
        <v>8.5</v>
      </c>
      <c r="E391">
        <v>4.7</v>
      </c>
      <c r="F391">
        <f t="shared" si="18"/>
        <v>0.34251968503937014</v>
      </c>
      <c r="J391">
        <f t="shared" si="19"/>
        <v>-0.72232830562335282</v>
      </c>
      <c r="K391">
        <f t="shared" si="20"/>
        <v>0.19736442644289737</v>
      </c>
    </row>
    <row r="392" spans="1:11" x14ac:dyDescent="0.75">
      <c r="A392" s="3">
        <v>12236</v>
      </c>
      <c r="B392">
        <v>0.9</v>
      </c>
      <c r="C392">
        <v>0.5</v>
      </c>
      <c r="D392">
        <v>0.7</v>
      </c>
      <c r="E392">
        <v>0.4</v>
      </c>
      <c r="F392">
        <f t="shared" si="18"/>
        <v>2.4606299212598423E-2</v>
      </c>
      <c r="J392">
        <f t="shared" si="19"/>
        <v>-0.85306428176356364</v>
      </c>
      <c r="K392">
        <f t="shared" si="20"/>
        <v>0.10824222898007252</v>
      </c>
    </row>
    <row r="393" spans="1:11" x14ac:dyDescent="0.75">
      <c r="A393" s="3">
        <v>12267</v>
      </c>
      <c r="B393">
        <v>0.3</v>
      </c>
      <c r="C393">
        <v>0.5</v>
      </c>
      <c r="D393">
        <v>0.2</v>
      </c>
      <c r="E393">
        <v>0.1</v>
      </c>
      <c r="F393">
        <f t="shared" si="18"/>
        <v>1.0826771653543309E-2</v>
      </c>
      <c r="J393">
        <f t="shared" si="19"/>
        <v>-0.85873085658078641</v>
      </c>
      <c r="K393">
        <f t="shared" si="20"/>
        <v>0.10437934735629673</v>
      </c>
    </row>
    <row r="394" spans="1:11" x14ac:dyDescent="0.75">
      <c r="A394" s="3">
        <v>12298</v>
      </c>
      <c r="B394">
        <v>0</v>
      </c>
      <c r="C394">
        <v>0</v>
      </c>
      <c r="D394">
        <v>0</v>
      </c>
      <c r="E394">
        <v>0</v>
      </c>
      <c r="F394">
        <f t="shared" si="18"/>
        <v>0</v>
      </c>
      <c r="J394">
        <f t="shared" si="19"/>
        <v>-0.86318316536574724</v>
      </c>
      <c r="K394">
        <f t="shared" si="20"/>
        <v>0.101344226080473</v>
      </c>
    </row>
    <row r="395" spans="1:11" x14ac:dyDescent="0.75">
      <c r="A395" s="3">
        <v>12328</v>
      </c>
      <c r="B395">
        <v>36.6</v>
      </c>
      <c r="C395">
        <v>20.9</v>
      </c>
      <c r="D395">
        <v>36</v>
      </c>
      <c r="E395">
        <v>12.8</v>
      </c>
      <c r="F395">
        <f t="shared" si="18"/>
        <v>1.0462598425196852</v>
      </c>
      <c r="J395">
        <f t="shared" si="19"/>
        <v>-0.43292823460090463</v>
      </c>
      <c r="K395">
        <f t="shared" si="20"/>
        <v>0.39464730937144171</v>
      </c>
    </row>
    <row r="396" spans="1:11" x14ac:dyDescent="0.75">
      <c r="A396" s="3">
        <v>12359</v>
      </c>
      <c r="B396">
        <v>4.3</v>
      </c>
      <c r="C396">
        <v>6.4</v>
      </c>
      <c r="D396">
        <v>17</v>
      </c>
      <c r="E396">
        <v>9.1999999999999993</v>
      </c>
      <c r="F396">
        <f t="shared" si="18"/>
        <v>0.36318897637795278</v>
      </c>
      <c r="J396">
        <f t="shared" si="19"/>
        <v>-0.71382844339751872</v>
      </c>
      <c r="K396">
        <f t="shared" si="20"/>
        <v>0.20315874887856089</v>
      </c>
    </row>
    <row r="397" spans="1:11" x14ac:dyDescent="0.75">
      <c r="A397" s="3">
        <v>12389</v>
      </c>
      <c r="B397">
        <v>148.69999999999999</v>
      </c>
      <c r="C397">
        <v>98.9</v>
      </c>
      <c r="D397">
        <v>189.2</v>
      </c>
      <c r="E397">
        <v>93.8</v>
      </c>
      <c r="F397">
        <f t="shared" si="18"/>
        <v>5.2224409448818889</v>
      </c>
      <c r="J397">
        <f t="shared" si="19"/>
        <v>1.2844486903616787</v>
      </c>
      <c r="K397">
        <f t="shared" si="20"/>
        <v>1.5653763614914604</v>
      </c>
    </row>
    <row r="398" spans="1:11" x14ac:dyDescent="0.75">
      <c r="A398" s="3">
        <v>12420</v>
      </c>
      <c r="B398">
        <v>67.099999999999994</v>
      </c>
      <c r="C398">
        <v>34.200000000000003</v>
      </c>
      <c r="D398">
        <v>37.200000000000003</v>
      </c>
      <c r="E398">
        <v>13.9</v>
      </c>
      <c r="F398">
        <f t="shared" si="18"/>
        <v>1.5000000000000002</v>
      </c>
      <c r="J398">
        <f t="shared" si="19"/>
        <v>-0.24633602097664084</v>
      </c>
      <c r="K398">
        <f t="shared" si="20"/>
        <v>0.52184648284005564</v>
      </c>
    </row>
    <row r="399" spans="1:11" x14ac:dyDescent="0.75">
      <c r="A399" s="3">
        <v>12451</v>
      </c>
      <c r="B399">
        <v>102.6</v>
      </c>
      <c r="C399">
        <v>42.1</v>
      </c>
      <c r="D399">
        <v>64.099999999999994</v>
      </c>
      <c r="E399">
        <v>24.6</v>
      </c>
      <c r="F399">
        <f t="shared" si="18"/>
        <v>2.2972440944881889</v>
      </c>
      <c r="J399">
        <f t="shared" si="19"/>
        <v>8.1515807734104481E-2</v>
      </c>
      <c r="K399">
        <f t="shared" si="20"/>
        <v>0.7453417767870778</v>
      </c>
    </row>
    <row r="400" spans="1:11" x14ac:dyDescent="0.75">
      <c r="A400" s="3">
        <v>12479</v>
      </c>
      <c r="B400">
        <v>18.100000000000001</v>
      </c>
      <c r="C400">
        <v>16.7</v>
      </c>
      <c r="D400">
        <v>11.5</v>
      </c>
      <c r="E400">
        <v>3.6</v>
      </c>
      <c r="F400">
        <f t="shared" si="18"/>
        <v>0.49114173228346458</v>
      </c>
      <c r="J400">
        <f t="shared" si="19"/>
        <v>-0.66121024866616451</v>
      </c>
      <c r="K400">
        <f t="shared" si="20"/>
        <v>0.23902836395647803</v>
      </c>
    </row>
    <row r="401" spans="1:11" x14ac:dyDescent="0.75">
      <c r="A401" s="3">
        <v>12510</v>
      </c>
      <c r="B401">
        <v>3.3</v>
      </c>
      <c r="C401">
        <v>1.3</v>
      </c>
      <c r="D401">
        <v>2.5</v>
      </c>
      <c r="E401">
        <v>1</v>
      </c>
      <c r="F401">
        <f t="shared" si="18"/>
        <v>7.9724409448818895E-2</v>
      </c>
      <c r="J401">
        <f t="shared" si="19"/>
        <v>-0.83039798249467267</v>
      </c>
      <c r="K401">
        <f t="shared" si="20"/>
        <v>0.12369375547517514</v>
      </c>
    </row>
    <row r="402" spans="1:11" x14ac:dyDescent="0.75">
      <c r="A402" s="3">
        <v>12540</v>
      </c>
      <c r="B402">
        <v>18.3</v>
      </c>
      <c r="C402">
        <v>9.4</v>
      </c>
      <c r="D402">
        <v>13</v>
      </c>
      <c r="E402">
        <v>6.8</v>
      </c>
      <c r="F402">
        <f t="shared" si="18"/>
        <v>0.46751968503937008</v>
      </c>
      <c r="J402">
        <f t="shared" si="19"/>
        <v>-0.67092437692426066</v>
      </c>
      <c r="K402">
        <f t="shared" si="20"/>
        <v>0.23240628117286255</v>
      </c>
    </row>
    <row r="403" spans="1:11" x14ac:dyDescent="0.75">
      <c r="A403" s="3">
        <v>12571</v>
      </c>
      <c r="B403">
        <v>49.2</v>
      </c>
      <c r="C403">
        <v>29.7</v>
      </c>
      <c r="D403">
        <v>56.3</v>
      </c>
      <c r="E403">
        <v>36</v>
      </c>
      <c r="F403">
        <f t="shared" si="18"/>
        <v>1.6850393700787401</v>
      </c>
      <c r="J403">
        <f t="shared" si="19"/>
        <v>-0.17024201628822105</v>
      </c>
      <c r="K403">
        <f t="shared" si="20"/>
        <v>0.57371946464504342</v>
      </c>
    </row>
    <row r="404" spans="1:11" x14ac:dyDescent="0.75">
      <c r="A404" s="3">
        <v>12601</v>
      </c>
      <c r="B404">
        <v>12.5</v>
      </c>
      <c r="C404">
        <v>28.9</v>
      </c>
      <c r="D404">
        <v>2.8</v>
      </c>
      <c r="E404">
        <v>9.6</v>
      </c>
      <c r="F404">
        <f t="shared" si="18"/>
        <v>0.52952755905511806</v>
      </c>
      <c r="J404">
        <f t="shared" si="19"/>
        <v>-0.64542479024675825</v>
      </c>
      <c r="K404">
        <f t="shared" si="20"/>
        <v>0.24978924847985318</v>
      </c>
    </row>
    <row r="405" spans="1:11" x14ac:dyDescent="0.75">
      <c r="A405" s="3">
        <v>12632</v>
      </c>
      <c r="B405">
        <v>12.6</v>
      </c>
      <c r="C405">
        <v>15.2</v>
      </c>
      <c r="D405">
        <v>13.2</v>
      </c>
      <c r="E405">
        <v>11.9</v>
      </c>
      <c r="F405">
        <f t="shared" si="18"/>
        <v>0.52066929133858264</v>
      </c>
      <c r="J405">
        <f t="shared" si="19"/>
        <v>-0.64906758834354428</v>
      </c>
      <c r="K405">
        <f t="shared" si="20"/>
        <v>0.24730596743599736</v>
      </c>
    </row>
    <row r="406" spans="1:11" x14ac:dyDescent="0.75">
      <c r="A406" s="3">
        <v>12663</v>
      </c>
      <c r="B406">
        <v>29.6</v>
      </c>
      <c r="C406">
        <v>13.5</v>
      </c>
      <c r="D406">
        <v>18.600000000000001</v>
      </c>
      <c r="E406">
        <v>9.1</v>
      </c>
      <c r="F406">
        <f t="shared" si="18"/>
        <v>0.69685039370078738</v>
      </c>
      <c r="J406">
        <f t="shared" si="19"/>
        <v>-0.57661638175191043</v>
      </c>
      <c r="K406">
        <f t="shared" si="20"/>
        <v>0.29669566819712945</v>
      </c>
    </row>
    <row r="407" spans="1:11" x14ac:dyDescent="0.75">
      <c r="A407" s="3">
        <v>12693</v>
      </c>
      <c r="B407">
        <v>63.1</v>
      </c>
      <c r="C407">
        <v>66.900000000000006</v>
      </c>
      <c r="D407">
        <v>89.2</v>
      </c>
      <c r="E407">
        <v>49.9</v>
      </c>
      <c r="F407">
        <f t="shared" si="18"/>
        <v>2.6486220472440944</v>
      </c>
      <c r="J407">
        <f t="shared" si="19"/>
        <v>0.22601346557328492</v>
      </c>
      <c r="K407">
        <f t="shared" si="20"/>
        <v>0.84384525819335798</v>
      </c>
    </row>
    <row r="408" spans="1:11" x14ac:dyDescent="0.75">
      <c r="A408" s="3">
        <v>12724</v>
      </c>
      <c r="B408">
        <v>107</v>
      </c>
      <c r="C408">
        <v>47.6</v>
      </c>
      <c r="D408">
        <v>105.9</v>
      </c>
      <c r="E408">
        <v>34.1</v>
      </c>
      <c r="F408">
        <f t="shared" si="18"/>
        <v>2.8996062992125986</v>
      </c>
      <c r="J408">
        <f t="shared" si="19"/>
        <v>0.32922607831555672</v>
      </c>
      <c r="K408">
        <f t="shared" si="20"/>
        <v>0.91420488776927245</v>
      </c>
    </row>
    <row r="409" spans="1:11" x14ac:dyDescent="0.75">
      <c r="A409" s="3">
        <v>12754</v>
      </c>
      <c r="B409">
        <v>106.3</v>
      </c>
      <c r="C409">
        <v>78.900000000000006</v>
      </c>
      <c r="D409">
        <v>110.6</v>
      </c>
      <c r="E409">
        <v>66.5</v>
      </c>
      <c r="F409">
        <f t="shared" si="18"/>
        <v>3.5659448818897634</v>
      </c>
      <c r="J409">
        <f t="shared" si="19"/>
        <v>0.60324544626268573</v>
      </c>
      <c r="K409">
        <f t="shared" si="20"/>
        <v>1.1010028062904254</v>
      </c>
    </row>
    <row r="410" spans="1:11" x14ac:dyDescent="0.75">
      <c r="A410" s="3">
        <v>12785</v>
      </c>
      <c r="B410">
        <v>212.5</v>
      </c>
      <c r="C410">
        <v>126.8</v>
      </c>
      <c r="D410">
        <v>235.5</v>
      </c>
      <c r="E410">
        <v>107.6</v>
      </c>
      <c r="F410">
        <f t="shared" si="18"/>
        <v>6.7165354330708666</v>
      </c>
      <c r="J410">
        <f t="shared" si="19"/>
        <v>1.8988673026862617</v>
      </c>
      <c r="K410">
        <f t="shared" si="20"/>
        <v>1.9842230975551396</v>
      </c>
    </row>
    <row r="411" spans="1:11" x14ac:dyDescent="0.75">
      <c r="A411" s="3">
        <v>12816</v>
      </c>
      <c r="B411">
        <v>48.2</v>
      </c>
      <c r="C411">
        <v>32.799999999999997</v>
      </c>
      <c r="D411">
        <v>60.4</v>
      </c>
      <c r="E411">
        <v>22.6</v>
      </c>
      <c r="F411">
        <f t="shared" si="18"/>
        <v>1.6141732283464567</v>
      </c>
      <c r="J411">
        <f t="shared" si="19"/>
        <v>-0.19938440106250949</v>
      </c>
      <c r="K411">
        <f t="shared" si="20"/>
        <v>0.55385321629419704</v>
      </c>
    </row>
    <row r="412" spans="1:11" x14ac:dyDescent="0.75">
      <c r="A412" s="3">
        <v>12844</v>
      </c>
      <c r="B412">
        <v>92.9</v>
      </c>
      <c r="C412">
        <v>47.4</v>
      </c>
      <c r="D412">
        <v>50.4</v>
      </c>
      <c r="E412">
        <v>18.8</v>
      </c>
      <c r="F412">
        <f t="shared" si="18"/>
        <v>2.0620078740157486</v>
      </c>
      <c r="J412">
        <f t="shared" si="19"/>
        <v>-1.522071950276953E-2</v>
      </c>
      <c r="K412">
        <f t="shared" si="20"/>
        <v>0.67939686906690722</v>
      </c>
    </row>
    <row r="413" spans="1:11" x14ac:dyDescent="0.75">
      <c r="A413" s="3">
        <v>12875</v>
      </c>
      <c r="B413">
        <v>220.5</v>
      </c>
      <c r="C413">
        <v>114.3</v>
      </c>
      <c r="D413">
        <v>160.19999999999999</v>
      </c>
      <c r="E413">
        <v>66.5</v>
      </c>
      <c r="F413">
        <f t="shared" si="18"/>
        <v>5.5265748031496065</v>
      </c>
      <c r="J413">
        <f t="shared" si="19"/>
        <v>1.4095180916846672</v>
      </c>
      <c r="K413">
        <f t="shared" si="20"/>
        <v>1.6506356773305098</v>
      </c>
    </row>
    <row r="414" spans="1:11" x14ac:dyDescent="0.75">
      <c r="A414" s="3">
        <v>12905</v>
      </c>
      <c r="B414">
        <v>5.4</v>
      </c>
      <c r="C414">
        <v>3</v>
      </c>
      <c r="D414">
        <v>5.9</v>
      </c>
      <c r="E414">
        <v>3.4</v>
      </c>
      <c r="F414">
        <f t="shared" si="18"/>
        <v>0.17421259842519685</v>
      </c>
      <c r="J414">
        <f t="shared" si="19"/>
        <v>-0.79154146946228809</v>
      </c>
      <c r="K414">
        <f t="shared" si="20"/>
        <v>0.15018208660963706</v>
      </c>
    </row>
    <row r="415" spans="1:11" x14ac:dyDescent="0.75">
      <c r="A415" s="3">
        <v>12936</v>
      </c>
      <c r="B415">
        <v>0</v>
      </c>
      <c r="C415">
        <v>0</v>
      </c>
      <c r="D415">
        <v>0</v>
      </c>
      <c r="E415">
        <v>0</v>
      </c>
      <c r="F415">
        <f t="shared" si="18"/>
        <v>0</v>
      </c>
      <c r="J415">
        <f t="shared" si="19"/>
        <v>-0.86318316536574724</v>
      </c>
      <c r="K415">
        <f t="shared" si="20"/>
        <v>0.101344226080473</v>
      </c>
    </row>
    <row r="416" spans="1:11" x14ac:dyDescent="0.75">
      <c r="A416" s="3">
        <v>12966</v>
      </c>
      <c r="B416">
        <v>17.100000000000001</v>
      </c>
      <c r="C416">
        <v>9.9</v>
      </c>
      <c r="D416">
        <v>12.8</v>
      </c>
      <c r="E416">
        <v>6.6</v>
      </c>
      <c r="F416">
        <f t="shared" si="18"/>
        <v>0.45669291338582679</v>
      </c>
      <c r="J416">
        <f t="shared" si="19"/>
        <v>-0.67537668570922138</v>
      </c>
      <c r="K416">
        <f t="shared" si="20"/>
        <v>0.22937115989703882</v>
      </c>
    </row>
    <row r="417" spans="1:11" x14ac:dyDescent="0.75">
      <c r="A417" s="3">
        <v>12997</v>
      </c>
      <c r="B417">
        <v>44.4</v>
      </c>
      <c r="C417">
        <v>37.700000000000003</v>
      </c>
      <c r="D417">
        <v>38.299999999999997</v>
      </c>
      <c r="E417">
        <v>34.200000000000003</v>
      </c>
      <c r="F417">
        <f t="shared" si="18"/>
        <v>1.5216535433070866</v>
      </c>
      <c r="J417">
        <f t="shared" si="19"/>
        <v>-0.23743140340671948</v>
      </c>
      <c r="K417">
        <f t="shared" si="20"/>
        <v>0.52791672539170309</v>
      </c>
    </row>
    <row r="418" spans="1:11" x14ac:dyDescent="0.75">
      <c r="A418" s="3">
        <v>13028</v>
      </c>
      <c r="B418">
        <v>2.2000000000000002</v>
      </c>
      <c r="C418">
        <v>2.9</v>
      </c>
      <c r="D418">
        <v>0.6</v>
      </c>
      <c r="E418">
        <v>0.3</v>
      </c>
      <c r="F418">
        <f t="shared" si="18"/>
        <v>5.9055118110236213E-2</v>
      </c>
      <c r="J418">
        <f t="shared" si="19"/>
        <v>-0.83889784472050688</v>
      </c>
      <c r="K418">
        <f t="shared" si="20"/>
        <v>0.11789943303951156</v>
      </c>
    </row>
    <row r="419" spans="1:11" x14ac:dyDescent="0.75">
      <c r="A419" s="3">
        <v>13058</v>
      </c>
      <c r="B419">
        <v>60.3</v>
      </c>
      <c r="C419">
        <v>69.3</v>
      </c>
      <c r="D419">
        <v>20.399999999999999</v>
      </c>
      <c r="E419">
        <v>8.4</v>
      </c>
      <c r="F419">
        <f t="shared" si="18"/>
        <v>1.5590551181102363</v>
      </c>
      <c r="J419">
        <f t="shared" si="19"/>
        <v>-0.22205070033140048</v>
      </c>
      <c r="K419">
        <f t="shared" si="20"/>
        <v>0.53840168979909431</v>
      </c>
    </row>
    <row r="420" spans="1:11" x14ac:dyDescent="0.75">
      <c r="A420" s="3">
        <v>13089</v>
      </c>
      <c r="B420">
        <v>28.5</v>
      </c>
      <c r="C420">
        <v>11</v>
      </c>
      <c r="D420">
        <v>63.9</v>
      </c>
      <c r="E420">
        <v>17.899999999999999</v>
      </c>
      <c r="F420">
        <f t="shared" si="18"/>
        <v>1.1938976377952757</v>
      </c>
      <c r="J420">
        <f t="shared" si="19"/>
        <v>-0.37221493298780367</v>
      </c>
      <c r="K420">
        <f t="shared" si="20"/>
        <v>0.43603532676903839</v>
      </c>
    </row>
    <row r="421" spans="1:11" x14ac:dyDescent="0.75">
      <c r="A421" s="3">
        <v>13119</v>
      </c>
      <c r="B421">
        <v>81.8</v>
      </c>
      <c r="C421">
        <v>77.7</v>
      </c>
      <c r="D421">
        <v>70.099999999999994</v>
      </c>
      <c r="E421">
        <v>33.4</v>
      </c>
      <c r="F421">
        <f t="shared" si="18"/>
        <v>2.5885826771653546</v>
      </c>
      <c r="J421">
        <f t="shared" si="19"/>
        <v>0.20132338958395729</v>
      </c>
      <c r="K421">
        <f t="shared" si="20"/>
        <v>0.82701413111833544</v>
      </c>
    </row>
    <row r="422" spans="1:11" x14ac:dyDescent="0.75">
      <c r="A422" s="3">
        <v>13150</v>
      </c>
      <c r="B422">
        <v>140.1</v>
      </c>
      <c r="C422">
        <v>56.2</v>
      </c>
      <c r="D422">
        <v>103.3</v>
      </c>
      <c r="E422">
        <v>36.1</v>
      </c>
      <c r="F422">
        <f t="shared" si="18"/>
        <v>3.3041338582677171</v>
      </c>
      <c r="J422">
        <f t="shared" si="19"/>
        <v>0.49558052473545366</v>
      </c>
      <c r="K422">
        <f t="shared" si="20"/>
        <v>1.0276080554386875</v>
      </c>
    </row>
    <row r="423" spans="1:11" x14ac:dyDescent="0.75">
      <c r="A423" s="3">
        <v>13181</v>
      </c>
      <c r="B423">
        <v>416.6</v>
      </c>
      <c r="C423">
        <v>295.10000000000002</v>
      </c>
      <c r="D423">
        <v>349.9</v>
      </c>
      <c r="E423">
        <v>211.2</v>
      </c>
      <c r="F423">
        <f t="shared" si="18"/>
        <v>12.527559055118111</v>
      </c>
      <c r="J423">
        <f t="shared" si="19"/>
        <v>4.2885428541779174</v>
      </c>
      <c r="K423">
        <f t="shared" si="20"/>
        <v>3.6132554623245463</v>
      </c>
    </row>
    <row r="424" spans="1:11" x14ac:dyDescent="0.75">
      <c r="A424" s="3">
        <v>13210</v>
      </c>
      <c r="B424">
        <v>41.6</v>
      </c>
      <c r="C424">
        <v>25.4</v>
      </c>
      <c r="D424">
        <v>35.799999999999997</v>
      </c>
      <c r="E424">
        <v>21.9</v>
      </c>
      <c r="F424">
        <f t="shared" si="18"/>
        <v>1.2273622047244095</v>
      </c>
      <c r="J424">
        <f t="shared" si="19"/>
        <v>-0.3584532512888341</v>
      </c>
      <c r="K424">
        <f t="shared" si="20"/>
        <v>0.44541661071249367</v>
      </c>
    </row>
    <row r="425" spans="1:11" x14ac:dyDescent="0.75">
      <c r="A425" s="3">
        <v>13241</v>
      </c>
      <c r="B425">
        <v>53.1</v>
      </c>
      <c r="C425">
        <v>35.1</v>
      </c>
      <c r="D425">
        <v>26.1</v>
      </c>
      <c r="E425">
        <v>10.9</v>
      </c>
      <c r="F425">
        <f t="shared" si="18"/>
        <v>1.2322834645669294</v>
      </c>
      <c r="J425">
        <f t="shared" si="19"/>
        <v>-0.35642947456839735</v>
      </c>
      <c r="K425">
        <f t="shared" si="20"/>
        <v>0.44679621129241354</v>
      </c>
    </row>
    <row r="426" spans="1:11" x14ac:dyDescent="0.75">
      <c r="A426" s="3">
        <v>13271</v>
      </c>
      <c r="B426">
        <v>5.5</v>
      </c>
      <c r="C426">
        <v>2.6</v>
      </c>
      <c r="D426">
        <v>4.0999999999999996</v>
      </c>
      <c r="E426">
        <v>2.1</v>
      </c>
      <c r="F426">
        <f t="shared" si="18"/>
        <v>0.14074803149606299</v>
      </c>
      <c r="J426">
        <f t="shared" si="19"/>
        <v>-0.80530315116125761</v>
      </c>
      <c r="K426">
        <f t="shared" si="20"/>
        <v>0.14080080266618178</v>
      </c>
    </row>
    <row r="427" spans="1:11" x14ac:dyDescent="0.75">
      <c r="A427" s="3">
        <v>13302</v>
      </c>
      <c r="B427">
        <v>45.1</v>
      </c>
      <c r="C427">
        <v>21.5</v>
      </c>
      <c r="D427">
        <v>44.4</v>
      </c>
      <c r="E427">
        <v>21.5</v>
      </c>
      <c r="F427">
        <f t="shared" si="18"/>
        <v>1.3041338582677167</v>
      </c>
      <c r="J427">
        <f t="shared" si="19"/>
        <v>-0.32688233445002157</v>
      </c>
      <c r="K427">
        <f t="shared" si="20"/>
        <v>0.46693837975924396</v>
      </c>
    </row>
    <row r="428" spans="1:11" x14ac:dyDescent="0.75">
      <c r="A428" s="3">
        <v>13332</v>
      </c>
      <c r="B428">
        <v>38.299999999999997</v>
      </c>
      <c r="C428">
        <v>30.1</v>
      </c>
      <c r="D428">
        <v>20.8</v>
      </c>
      <c r="E428">
        <v>11.3</v>
      </c>
      <c r="F428">
        <f t="shared" si="18"/>
        <v>0.98917322834645671</v>
      </c>
      <c r="J428">
        <f t="shared" si="19"/>
        <v>-0.4564040445579704</v>
      </c>
      <c r="K428">
        <f t="shared" si="20"/>
        <v>0.37864394264437096</v>
      </c>
    </row>
    <row r="429" spans="1:11" x14ac:dyDescent="0.75">
      <c r="A429" s="3">
        <v>13363</v>
      </c>
      <c r="B429">
        <v>8.8000000000000007</v>
      </c>
      <c r="C429">
        <v>7.2</v>
      </c>
      <c r="D429">
        <v>25.1</v>
      </c>
      <c r="E429">
        <v>8.9</v>
      </c>
      <c r="F429">
        <f t="shared" si="18"/>
        <v>0.49212598425196852</v>
      </c>
      <c r="J429">
        <f t="shared" si="19"/>
        <v>-0.66080549332207716</v>
      </c>
      <c r="K429">
        <f t="shared" si="20"/>
        <v>0.23930428407246201</v>
      </c>
    </row>
    <row r="430" spans="1:11" x14ac:dyDescent="0.75">
      <c r="A430" s="3">
        <v>13394</v>
      </c>
      <c r="B430">
        <v>7.9</v>
      </c>
      <c r="C430">
        <v>3.6</v>
      </c>
      <c r="D430">
        <v>8.1999999999999993</v>
      </c>
      <c r="E430">
        <v>3.4</v>
      </c>
      <c r="F430">
        <f t="shared" si="18"/>
        <v>0.22736220472440943</v>
      </c>
      <c r="J430">
        <f t="shared" si="19"/>
        <v>-0.7696846808815716</v>
      </c>
      <c r="K430">
        <f t="shared" si="20"/>
        <v>0.16508177287277193</v>
      </c>
    </row>
    <row r="431" spans="1:11" x14ac:dyDescent="0.75">
      <c r="A431" s="3">
        <v>13424</v>
      </c>
      <c r="B431">
        <v>55.4</v>
      </c>
      <c r="C431">
        <v>71.099999999999994</v>
      </c>
      <c r="D431">
        <v>53.3</v>
      </c>
      <c r="E431">
        <v>44.1</v>
      </c>
      <c r="F431">
        <f t="shared" si="18"/>
        <v>2.2037401574803153</v>
      </c>
      <c r="J431">
        <f t="shared" si="19"/>
        <v>4.3064050045807337E-2</v>
      </c>
      <c r="K431">
        <f t="shared" si="20"/>
        <v>0.71912936576859998</v>
      </c>
    </row>
    <row r="432" spans="1:11" x14ac:dyDescent="0.75">
      <c r="A432" s="3">
        <v>13455</v>
      </c>
      <c r="B432">
        <v>0</v>
      </c>
      <c r="C432">
        <v>0</v>
      </c>
      <c r="D432">
        <v>0.8</v>
      </c>
      <c r="E432">
        <v>0.2</v>
      </c>
      <c r="F432">
        <f t="shared" si="18"/>
        <v>9.8425196850393699E-3</v>
      </c>
      <c r="J432">
        <f t="shared" si="19"/>
        <v>-0.85913561192487375</v>
      </c>
      <c r="K432">
        <f t="shared" si="20"/>
        <v>0.10410342724031274</v>
      </c>
    </row>
    <row r="433" spans="1:11" x14ac:dyDescent="0.75">
      <c r="A433" s="3">
        <v>13485</v>
      </c>
      <c r="B433">
        <v>257.7</v>
      </c>
      <c r="C433">
        <v>202.4</v>
      </c>
      <c r="D433">
        <v>279.89999999999998</v>
      </c>
      <c r="E433">
        <v>158.80000000000001</v>
      </c>
      <c r="F433">
        <f t="shared" si="18"/>
        <v>8.8464566929133852</v>
      </c>
      <c r="J433">
        <f t="shared" si="19"/>
        <v>2.7747578672912652</v>
      </c>
      <c r="K433">
        <f t="shared" si="20"/>
        <v>2.5813142285444677</v>
      </c>
    </row>
    <row r="434" spans="1:11" x14ac:dyDescent="0.75">
      <c r="A434" s="3">
        <v>13516</v>
      </c>
      <c r="B434">
        <v>139.4</v>
      </c>
      <c r="C434">
        <v>107.5</v>
      </c>
      <c r="D434">
        <v>162.80000000000001</v>
      </c>
      <c r="E434">
        <v>101.5</v>
      </c>
      <c r="F434">
        <f t="shared" si="18"/>
        <v>5.0314960629921268</v>
      </c>
      <c r="J434">
        <f t="shared" si="19"/>
        <v>1.2059261536087356</v>
      </c>
      <c r="K434">
        <f t="shared" si="20"/>
        <v>1.5118478589905693</v>
      </c>
    </row>
    <row r="435" spans="1:11" x14ac:dyDescent="0.75">
      <c r="A435" s="3">
        <v>13547</v>
      </c>
      <c r="B435">
        <v>285.8</v>
      </c>
      <c r="C435">
        <v>215.1</v>
      </c>
      <c r="D435">
        <v>203.1</v>
      </c>
      <c r="E435">
        <v>147.1</v>
      </c>
      <c r="F435">
        <f t="shared" si="18"/>
        <v>8.3769685039370092</v>
      </c>
      <c r="J435">
        <f t="shared" si="19"/>
        <v>2.5816895681616048</v>
      </c>
      <c r="K435">
        <f t="shared" si="20"/>
        <v>2.449700333220111</v>
      </c>
    </row>
    <row r="436" spans="1:11" x14ac:dyDescent="0.75">
      <c r="A436" s="3">
        <v>13575</v>
      </c>
      <c r="B436">
        <v>115</v>
      </c>
      <c r="C436">
        <v>78</v>
      </c>
      <c r="D436">
        <v>104.8</v>
      </c>
      <c r="E436">
        <v>72</v>
      </c>
      <c r="F436">
        <f t="shared" si="18"/>
        <v>3.6397637795275593</v>
      </c>
      <c r="J436">
        <f t="shared" si="19"/>
        <v>0.63360209706923643</v>
      </c>
      <c r="K436">
        <f t="shared" si="20"/>
        <v>1.1216968149892239</v>
      </c>
    </row>
    <row r="437" spans="1:11" x14ac:dyDescent="0.75">
      <c r="A437" s="3">
        <v>13606</v>
      </c>
      <c r="B437">
        <v>46.1</v>
      </c>
      <c r="C437">
        <v>18.5</v>
      </c>
      <c r="D437">
        <v>26.8</v>
      </c>
      <c r="E437">
        <v>11.3</v>
      </c>
      <c r="F437">
        <f t="shared" si="18"/>
        <v>1.0108267716535433</v>
      </c>
      <c r="J437">
        <f t="shared" si="19"/>
        <v>-0.44749942698804895</v>
      </c>
      <c r="K437">
        <f t="shared" si="20"/>
        <v>0.38471418519601847</v>
      </c>
    </row>
    <row r="438" spans="1:11" x14ac:dyDescent="0.75">
      <c r="A438" s="3">
        <v>13636</v>
      </c>
      <c r="B438">
        <v>2.1</v>
      </c>
      <c r="C438">
        <v>1.9</v>
      </c>
      <c r="D438">
        <v>2.2999999999999998</v>
      </c>
      <c r="E438">
        <v>1</v>
      </c>
      <c r="F438">
        <f t="shared" si="18"/>
        <v>7.1850393700787399E-2</v>
      </c>
      <c r="J438">
        <f t="shared" si="19"/>
        <v>-0.83363602524737135</v>
      </c>
      <c r="K438">
        <f t="shared" si="20"/>
        <v>0.12148639454730337</v>
      </c>
    </row>
    <row r="439" spans="1:11" x14ac:dyDescent="0.75">
      <c r="A439" s="3">
        <v>13667</v>
      </c>
      <c r="B439">
        <v>2.2999999999999998</v>
      </c>
      <c r="C439">
        <v>1.1000000000000001</v>
      </c>
      <c r="D439">
        <v>1.5</v>
      </c>
      <c r="E439">
        <v>0.8</v>
      </c>
      <c r="F439">
        <f t="shared" si="18"/>
        <v>5.6102362204724414E-2</v>
      </c>
      <c r="J439">
        <f t="shared" si="19"/>
        <v>-0.84011211075276881</v>
      </c>
      <c r="K439">
        <f t="shared" si="20"/>
        <v>0.11707167269155971</v>
      </c>
    </row>
    <row r="440" spans="1:11" x14ac:dyDescent="0.75">
      <c r="A440" s="3">
        <v>13697</v>
      </c>
      <c r="B440">
        <v>11.5</v>
      </c>
      <c r="C440">
        <v>5.8</v>
      </c>
      <c r="D440">
        <v>10.7</v>
      </c>
      <c r="E440">
        <v>5.2</v>
      </c>
      <c r="F440">
        <f t="shared" si="18"/>
        <v>0.32677165354330712</v>
      </c>
      <c r="J440">
        <f t="shared" si="19"/>
        <v>-0.72880439112875028</v>
      </c>
      <c r="K440">
        <f t="shared" si="20"/>
        <v>0.19294970458715371</v>
      </c>
    </row>
    <row r="441" spans="1:11" x14ac:dyDescent="0.75">
      <c r="A441" s="3">
        <v>13728</v>
      </c>
      <c r="B441">
        <v>0</v>
      </c>
      <c r="C441">
        <v>0</v>
      </c>
      <c r="D441">
        <v>0</v>
      </c>
      <c r="E441">
        <v>0</v>
      </c>
      <c r="F441">
        <f t="shared" si="18"/>
        <v>0</v>
      </c>
      <c r="J441">
        <f t="shared" si="19"/>
        <v>-0.86318316536574724</v>
      </c>
      <c r="K441">
        <f t="shared" si="20"/>
        <v>0.101344226080473</v>
      </c>
    </row>
    <row r="442" spans="1:11" x14ac:dyDescent="0.75">
      <c r="A442" s="3">
        <v>13759</v>
      </c>
      <c r="B442">
        <v>0.5</v>
      </c>
      <c r="C442">
        <v>1.1000000000000001</v>
      </c>
      <c r="D442">
        <v>0.3</v>
      </c>
      <c r="E442">
        <v>0.8</v>
      </c>
      <c r="F442">
        <f t="shared" si="18"/>
        <v>2.6574803149606304E-2</v>
      </c>
      <c r="J442">
        <f t="shared" si="19"/>
        <v>-0.85225477107538894</v>
      </c>
      <c r="K442">
        <f t="shared" si="20"/>
        <v>0.10879406921204038</v>
      </c>
    </row>
    <row r="443" spans="1:11" x14ac:dyDescent="0.75">
      <c r="A443" s="3">
        <v>13789</v>
      </c>
      <c r="B443">
        <v>10.199999999999999</v>
      </c>
      <c r="C443">
        <v>4.2</v>
      </c>
      <c r="D443">
        <v>6.5</v>
      </c>
      <c r="E443">
        <v>2.7</v>
      </c>
      <c r="F443">
        <f t="shared" si="18"/>
        <v>0.23228346456692914</v>
      </c>
      <c r="J443">
        <f t="shared" si="19"/>
        <v>-0.76766090416113497</v>
      </c>
      <c r="K443">
        <f t="shared" si="20"/>
        <v>0.16646137345269174</v>
      </c>
    </row>
    <row r="444" spans="1:11" x14ac:dyDescent="0.75">
      <c r="A444" s="3">
        <v>13820</v>
      </c>
      <c r="B444">
        <v>65.5</v>
      </c>
      <c r="C444">
        <v>25.2</v>
      </c>
      <c r="D444">
        <v>58.5</v>
      </c>
      <c r="E444">
        <v>19.600000000000001</v>
      </c>
      <c r="F444">
        <f t="shared" si="18"/>
        <v>1.6614173228346456</v>
      </c>
      <c r="J444">
        <f t="shared" si="19"/>
        <v>-0.1799561445463172</v>
      </c>
      <c r="K444">
        <f t="shared" si="20"/>
        <v>0.567097381861428</v>
      </c>
    </row>
    <row r="445" spans="1:11" x14ac:dyDescent="0.75">
      <c r="A445" s="3">
        <v>13850</v>
      </c>
      <c r="B445">
        <v>271.2</v>
      </c>
      <c r="C445">
        <v>188.8</v>
      </c>
      <c r="D445">
        <v>273.7</v>
      </c>
      <c r="E445">
        <v>131.30000000000001</v>
      </c>
      <c r="F445">
        <f t="shared" si="18"/>
        <v>8.5137795275590555</v>
      </c>
      <c r="J445">
        <f t="shared" si="19"/>
        <v>2.6379505609897445</v>
      </c>
      <c r="K445">
        <f t="shared" si="20"/>
        <v>2.4880532293418831</v>
      </c>
    </row>
    <row r="446" spans="1:11" x14ac:dyDescent="0.75">
      <c r="A446" s="3">
        <v>13881</v>
      </c>
      <c r="B446">
        <v>97.2</v>
      </c>
      <c r="C446">
        <v>39</v>
      </c>
      <c r="D446">
        <v>78.2</v>
      </c>
      <c r="E446">
        <v>26.6</v>
      </c>
      <c r="F446">
        <f t="shared" si="18"/>
        <v>2.372047244094488</v>
      </c>
      <c r="J446">
        <f t="shared" si="19"/>
        <v>0.11227721388474228</v>
      </c>
      <c r="K446">
        <f t="shared" si="20"/>
        <v>0.76631170560186002</v>
      </c>
    </row>
    <row r="447" spans="1:11" x14ac:dyDescent="0.75">
      <c r="A447" s="3">
        <v>13912</v>
      </c>
      <c r="B447">
        <v>300</v>
      </c>
      <c r="C447">
        <v>149.4</v>
      </c>
      <c r="D447">
        <v>243.1</v>
      </c>
      <c r="E447">
        <v>97.4</v>
      </c>
      <c r="F447">
        <f t="shared" si="18"/>
        <v>7.774606299212599</v>
      </c>
      <c r="J447">
        <f t="shared" si="19"/>
        <v>2.3339792975801523</v>
      </c>
      <c r="K447">
        <f t="shared" si="20"/>
        <v>2.2808372222379161</v>
      </c>
    </row>
    <row r="448" spans="1:11" x14ac:dyDescent="0.75">
      <c r="A448" s="3">
        <v>13940</v>
      </c>
      <c r="B448">
        <v>314.7</v>
      </c>
      <c r="C448">
        <v>235.6</v>
      </c>
      <c r="D448">
        <v>215.9</v>
      </c>
      <c r="E448">
        <v>123</v>
      </c>
      <c r="F448">
        <f t="shared" si="18"/>
        <v>8.7519685039370074</v>
      </c>
      <c r="J448">
        <f t="shared" si="19"/>
        <v>2.7359013542588806</v>
      </c>
      <c r="K448">
        <f t="shared" si="20"/>
        <v>2.554825897410006</v>
      </c>
    </row>
    <row r="449" spans="1:11" x14ac:dyDescent="0.75">
      <c r="A449" s="3">
        <v>13971</v>
      </c>
      <c r="B449">
        <v>104.1</v>
      </c>
      <c r="C449">
        <v>78.2</v>
      </c>
      <c r="D449">
        <v>108.9</v>
      </c>
      <c r="E449">
        <v>84.3</v>
      </c>
      <c r="F449">
        <f t="shared" si="18"/>
        <v>3.6958661417322842</v>
      </c>
      <c r="J449">
        <f t="shared" si="19"/>
        <v>0.65667315168221507</v>
      </c>
      <c r="K449">
        <f t="shared" si="20"/>
        <v>1.137424261600311</v>
      </c>
    </row>
    <row r="450" spans="1:11" x14ac:dyDescent="0.75">
      <c r="A450" s="3">
        <v>14001</v>
      </c>
      <c r="B450">
        <v>34.9</v>
      </c>
      <c r="C450">
        <v>44.6</v>
      </c>
      <c r="D450">
        <v>24.7</v>
      </c>
      <c r="E450">
        <v>33</v>
      </c>
      <c r="F450">
        <f t="shared" si="18"/>
        <v>1.3503937007874016</v>
      </c>
      <c r="J450">
        <f t="shared" si="19"/>
        <v>-0.30785883327791663</v>
      </c>
      <c r="K450">
        <f t="shared" si="20"/>
        <v>0.47990662521049088</v>
      </c>
    </row>
    <row r="451" spans="1:11" x14ac:dyDescent="0.75">
      <c r="A451" s="3">
        <v>14032</v>
      </c>
      <c r="B451">
        <v>26</v>
      </c>
      <c r="C451">
        <v>20</v>
      </c>
      <c r="D451">
        <v>42.5</v>
      </c>
      <c r="E451">
        <v>25.3</v>
      </c>
      <c r="F451">
        <f t="shared" ref="F451:F514" si="21">AVERAGE(B451:E451)/25.4</f>
        <v>1.1200787401574803</v>
      </c>
      <c r="J451">
        <f t="shared" ref="J451:J514" si="22">(F451-$H$2)/$H$4</f>
        <v>-0.4025715837943542</v>
      </c>
      <c r="K451">
        <f t="shared" ref="K451:K514" si="23">(J451*$I$4)+$I$2</f>
        <v>0.41534131807024</v>
      </c>
    </row>
    <row r="452" spans="1:11" x14ac:dyDescent="0.75">
      <c r="A452" s="3">
        <v>14062</v>
      </c>
      <c r="B452">
        <v>65.5</v>
      </c>
      <c r="C452">
        <v>36.700000000000003</v>
      </c>
      <c r="D452">
        <v>36.4</v>
      </c>
      <c r="E452">
        <v>24.1</v>
      </c>
      <c r="F452">
        <f t="shared" si="21"/>
        <v>1.6013779527559056</v>
      </c>
      <c r="J452">
        <f t="shared" si="22"/>
        <v>-0.20464622053564488</v>
      </c>
      <c r="K452">
        <f t="shared" si="23"/>
        <v>0.55026625478640534</v>
      </c>
    </row>
    <row r="453" spans="1:11" x14ac:dyDescent="0.75">
      <c r="A453" s="3">
        <v>14093</v>
      </c>
      <c r="B453">
        <v>3.8</v>
      </c>
      <c r="C453">
        <v>8</v>
      </c>
      <c r="D453">
        <v>8.4</v>
      </c>
      <c r="E453">
        <v>10.7</v>
      </c>
      <c r="F453">
        <f t="shared" si="21"/>
        <v>0.30413385826771655</v>
      </c>
      <c r="J453">
        <f t="shared" si="22"/>
        <v>-0.73811376404275908</v>
      </c>
      <c r="K453">
        <f t="shared" si="23"/>
        <v>0.18660354191952222</v>
      </c>
    </row>
    <row r="454" spans="1:11" x14ac:dyDescent="0.75">
      <c r="A454" s="3">
        <v>14124</v>
      </c>
      <c r="B454">
        <v>39.5</v>
      </c>
      <c r="C454">
        <v>20.9</v>
      </c>
      <c r="D454">
        <v>33.700000000000003</v>
      </c>
      <c r="E454">
        <v>17</v>
      </c>
      <c r="F454">
        <f t="shared" si="21"/>
        <v>1.0935039370078741</v>
      </c>
      <c r="J454">
        <f t="shared" si="22"/>
        <v>-0.41349997808471234</v>
      </c>
      <c r="K454">
        <f t="shared" si="23"/>
        <v>0.40789147493867267</v>
      </c>
    </row>
    <row r="455" spans="1:11" x14ac:dyDescent="0.75">
      <c r="A455" s="3">
        <v>14154</v>
      </c>
      <c r="B455">
        <v>75.099999999999994</v>
      </c>
      <c r="C455">
        <v>54.1</v>
      </c>
      <c r="D455">
        <v>65.3</v>
      </c>
      <c r="E455">
        <v>43.7</v>
      </c>
      <c r="F455">
        <f t="shared" si="21"/>
        <v>2.3444881889763778</v>
      </c>
      <c r="J455">
        <f t="shared" si="22"/>
        <v>0.10094406425029677</v>
      </c>
      <c r="K455">
        <f t="shared" si="23"/>
        <v>0.75858594235430865</v>
      </c>
    </row>
    <row r="456" spans="1:11" x14ac:dyDescent="0.75">
      <c r="A456" s="3">
        <v>14185</v>
      </c>
      <c r="B456">
        <v>31.2</v>
      </c>
      <c r="C456">
        <v>12.3</v>
      </c>
      <c r="D456">
        <v>19.5</v>
      </c>
      <c r="E456">
        <v>7.3</v>
      </c>
      <c r="F456">
        <f t="shared" si="21"/>
        <v>0.69192913385826771</v>
      </c>
      <c r="J456">
        <f t="shared" si="22"/>
        <v>-0.57864015847234718</v>
      </c>
      <c r="K456">
        <f t="shared" si="23"/>
        <v>0.29531606761720952</v>
      </c>
    </row>
    <row r="457" spans="1:11" x14ac:dyDescent="0.75">
      <c r="A457" s="3">
        <v>14215</v>
      </c>
      <c r="B457">
        <v>40</v>
      </c>
      <c r="C457">
        <v>32.5</v>
      </c>
      <c r="D457">
        <v>19.3</v>
      </c>
      <c r="E457">
        <v>7</v>
      </c>
      <c r="F457">
        <f t="shared" si="21"/>
        <v>0.97244094488188981</v>
      </c>
      <c r="J457">
        <f t="shared" si="22"/>
        <v>-0.46328488540745522</v>
      </c>
      <c r="K457">
        <f t="shared" si="23"/>
        <v>0.37395330067264332</v>
      </c>
    </row>
    <row r="458" spans="1:11" x14ac:dyDescent="0.75">
      <c r="A458" s="3">
        <v>14246</v>
      </c>
      <c r="B458">
        <v>106.1</v>
      </c>
      <c r="C458">
        <v>75.2</v>
      </c>
      <c r="D458">
        <v>80.8</v>
      </c>
      <c r="E458">
        <v>44.2</v>
      </c>
      <c r="F458">
        <f t="shared" si="21"/>
        <v>3.0147637795275593</v>
      </c>
      <c r="J458">
        <f t="shared" si="22"/>
        <v>0.37658245357377551</v>
      </c>
      <c r="K458">
        <f t="shared" si="23"/>
        <v>0.94648754133939783</v>
      </c>
    </row>
    <row r="459" spans="1:11" x14ac:dyDescent="0.75">
      <c r="A459" s="3">
        <v>14277</v>
      </c>
      <c r="B459">
        <v>73</v>
      </c>
      <c r="C459">
        <v>40.6</v>
      </c>
      <c r="D459">
        <v>60.6</v>
      </c>
      <c r="E459">
        <v>27.7</v>
      </c>
      <c r="F459">
        <f t="shared" si="21"/>
        <v>1.9872047244094486</v>
      </c>
      <c r="J459">
        <f t="shared" si="22"/>
        <v>-4.5982125653407688E-2</v>
      </c>
      <c r="K459">
        <f t="shared" si="23"/>
        <v>0.65842694025212467</v>
      </c>
    </row>
    <row r="460" spans="1:11" x14ac:dyDescent="0.75">
      <c r="A460" s="3">
        <v>14305</v>
      </c>
      <c r="B460">
        <v>117.7</v>
      </c>
      <c r="C460">
        <v>117.5</v>
      </c>
      <c r="D460">
        <v>109.4</v>
      </c>
      <c r="E460">
        <v>75.2</v>
      </c>
      <c r="F460">
        <f t="shared" si="21"/>
        <v>4.1318897637795278</v>
      </c>
      <c r="J460">
        <f t="shared" si="22"/>
        <v>0.8359797691129065</v>
      </c>
      <c r="K460">
        <f t="shared" si="23"/>
        <v>1.259656872981213</v>
      </c>
    </row>
    <row r="461" spans="1:11" x14ac:dyDescent="0.75">
      <c r="A461" s="3">
        <v>14336</v>
      </c>
      <c r="B461">
        <v>32.700000000000003</v>
      </c>
      <c r="C461">
        <v>42.2</v>
      </c>
      <c r="D461">
        <v>28.8</v>
      </c>
      <c r="E461">
        <v>20</v>
      </c>
      <c r="F461">
        <f t="shared" si="21"/>
        <v>1.2175196850393701</v>
      </c>
      <c r="J461">
        <f t="shared" si="22"/>
        <v>-0.36250080472970753</v>
      </c>
      <c r="K461">
        <f t="shared" si="23"/>
        <v>0.44265740955265387</v>
      </c>
    </row>
    <row r="462" spans="1:11" x14ac:dyDescent="0.75">
      <c r="A462" s="3">
        <v>14366</v>
      </c>
      <c r="B462">
        <v>29.7</v>
      </c>
      <c r="C462">
        <v>17.100000000000001</v>
      </c>
      <c r="D462">
        <v>54.1</v>
      </c>
      <c r="E462">
        <v>27</v>
      </c>
      <c r="F462">
        <f t="shared" si="21"/>
        <v>1.2588582677165356</v>
      </c>
      <c r="J462">
        <f t="shared" si="22"/>
        <v>-0.34550108027803916</v>
      </c>
      <c r="K462">
        <f t="shared" si="23"/>
        <v>0.45424605442398103</v>
      </c>
    </row>
    <row r="463" spans="1:11" x14ac:dyDescent="0.75">
      <c r="A463" s="3">
        <v>14397</v>
      </c>
      <c r="B463">
        <v>3</v>
      </c>
      <c r="C463">
        <v>1.5</v>
      </c>
      <c r="D463">
        <v>2</v>
      </c>
      <c r="E463">
        <v>1.1000000000000001</v>
      </c>
      <c r="F463">
        <f t="shared" si="21"/>
        <v>7.4803149606299218E-2</v>
      </c>
      <c r="J463">
        <f t="shared" si="22"/>
        <v>-0.83242175921510941</v>
      </c>
      <c r="K463">
        <f t="shared" si="23"/>
        <v>0.12231415489525521</v>
      </c>
    </row>
    <row r="464" spans="1:11" x14ac:dyDescent="0.75">
      <c r="A464" s="3">
        <v>14427</v>
      </c>
      <c r="B464">
        <v>5.4</v>
      </c>
      <c r="C464">
        <v>12.4</v>
      </c>
      <c r="D464">
        <v>5.9</v>
      </c>
      <c r="E464">
        <v>5.5</v>
      </c>
      <c r="F464">
        <f t="shared" si="21"/>
        <v>0.28740157480314965</v>
      </c>
      <c r="J464">
        <f t="shared" si="22"/>
        <v>-0.74499460489224389</v>
      </c>
      <c r="K464">
        <f t="shared" si="23"/>
        <v>0.18191289994779458</v>
      </c>
    </row>
    <row r="465" spans="1:11" x14ac:dyDescent="0.75">
      <c r="A465" s="3">
        <v>14458</v>
      </c>
      <c r="B465">
        <v>13.3</v>
      </c>
      <c r="C465">
        <v>23.1</v>
      </c>
      <c r="D465">
        <v>5.2</v>
      </c>
      <c r="E465">
        <v>8.1</v>
      </c>
      <c r="F465">
        <f t="shared" si="21"/>
        <v>0.48917322834645682</v>
      </c>
      <c r="J465">
        <f t="shared" si="22"/>
        <v>-0.6620197593543391</v>
      </c>
      <c r="K465">
        <f t="shared" si="23"/>
        <v>0.23847652372451011</v>
      </c>
    </row>
    <row r="466" spans="1:11" x14ac:dyDescent="0.75">
      <c r="A466" s="3">
        <v>14489</v>
      </c>
      <c r="B466">
        <v>70.400000000000006</v>
      </c>
      <c r="C466">
        <v>46.8</v>
      </c>
      <c r="D466">
        <v>47.9</v>
      </c>
      <c r="E466">
        <v>27.6</v>
      </c>
      <c r="F466">
        <f t="shared" si="21"/>
        <v>1.8966535433070866</v>
      </c>
      <c r="J466">
        <f t="shared" si="22"/>
        <v>-8.3219617309442911E-2</v>
      </c>
      <c r="K466">
        <f t="shared" si="23"/>
        <v>0.63304228958159869</v>
      </c>
    </row>
    <row r="467" spans="1:11" x14ac:dyDescent="0.75">
      <c r="A467" s="3">
        <v>14519</v>
      </c>
      <c r="B467">
        <v>65.400000000000006</v>
      </c>
      <c r="C467">
        <v>38</v>
      </c>
      <c r="D467">
        <v>56.5</v>
      </c>
      <c r="E467">
        <v>20.7</v>
      </c>
      <c r="F467">
        <f t="shared" si="21"/>
        <v>1.7775590551181102</v>
      </c>
      <c r="J467">
        <f t="shared" si="22"/>
        <v>-0.13219501394401106</v>
      </c>
      <c r="K467">
        <f t="shared" si="23"/>
        <v>0.59965595554753737</v>
      </c>
    </row>
    <row r="468" spans="1:11" x14ac:dyDescent="0.75">
      <c r="A468" s="3">
        <v>14550</v>
      </c>
      <c r="B468">
        <v>2.8</v>
      </c>
      <c r="C468">
        <v>1.1000000000000001</v>
      </c>
      <c r="D468">
        <v>7</v>
      </c>
      <c r="E468">
        <v>1.9</v>
      </c>
      <c r="F468">
        <f t="shared" si="21"/>
        <v>0.12598425196850396</v>
      </c>
      <c r="J468">
        <f t="shared" si="22"/>
        <v>-0.81137448132256762</v>
      </c>
      <c r="K468">
        <f t="shared" si="23"/>
        <v>0.13666200092642222</v>
      </c>
    </row>
    <row r="469" spans="1:11" x14ac:dyDescent="0.75">
      <c r="A469" s="3">
        <v>14580</v>
      </c>
      <c r="B469">
        <v>17.399999999999999</v>
      </c>
      <c r="C469">
        <v>8.6</v>
      </c>
      <c r="D469">
        <v>21.9</v>
      </c>
      <c r="E469">
        <v>6.7</v>
      </c>
      <c r="F469">
        <f t="shared" si="21"/>
        <v>0.53740157480314965</v>
      </c>
      <c r="J469">
        <f t="shared" si="22"/>
        <v>-0.64218674749405957</v>
      </c>
      <c r="K469">
        <f t="shared" si="23"/>
        <v>0.25199660940772495</v>
      </c>
    </row>
    <row r="470" spans="1:11" x14ac:dyDescent="0.75">
      <c r="A470" s="3">
        <v>14611</v>
      </c>
      <c r="B470">
        <v>319.2</v>
      </c>
      <c r="C470">
        <v>149</v>
      </c>
      <c r="D470">
        <v>316.8</v>
      </c>
      <c r="E470">
        <v>109.6</v>
      </c>
      <c r="F470">
        <f t="shared" si="21"/>
        <v>8.8051181102362204</v>
      </c>
      <c r="J470">
        <f t="shared" si="22"/>
        <v>2.757758142839597</v>
      </c>
      <c r="K470">
        <f t="shared" si="23"/>
        <v>2.569725583673141</v>
      </c>
    </row>
    <row r="471" spans="1:11" x14ac:dyDescent="0.75">
      <c r="A471" s="3">
        <v>14642</v>
      </c>
      <c r="B471">
        <v>216.1</v>
      </c>
      <c r="C471">
        <v>126.2</v>
      </c>
      <c r="D471">
        <v>121.2</v>
      </c>
      <c r="E471">
        <v>49.9</v>
      </c>
      <c r="F471">
        <f t="shared" si="21"/>
        <v>5.0531496062992129</v>
      </c>
      <c r="J471">
        <f t="shared" si="22"/>
        <v>1.2148307711786568</v>
      </c>
      <c r="K471">
        <f t="shared" si="23"/>
        <v>1.5179181015422165</v>
      </c>
    </row>
    <row r="472" spans="1:11" x14ac:dyDescent="0.75">
      <c r="A472" s="3">
        <v>14671</v>
      </c>
      <c r="B472">
        <v>133.30000000000001</v>
      </c>
      <c r="C472">
        <v>74.599999999999994</v>
      </c>
      <c r="D472">
        <v>84</v>
      </c>
      <c r="E472">
        <v>46.8</v>
      </c>
      <c r="F472">
        <f t="shared" si="21"/>
        <v>3.3336614173228347</v>
      </c>
      <c r="J472">
        <f t="shared" si="22"/>
        <v>0.50772318505807368</v>
      </c>
      <c r="K472">
        <f t="shared" si="23"/>
        <v>1.0358856589182068</v>
      </c>
    </row>
    <row r="473" spans="1:11" x14ac:dyDescent="0.75">
      <c r="A473" s="3">
        <v>14702</v>
      </c>
      <c r="B473">
        <v>29.2</v>
      </c>
      <c r="C473">
        <v>30.1</v>
      </c>
      <c r="D473">
        <v>42.1</v>
      </c>
      <c r="E473">
        <v>29.9</v>
      </c>
      <c r="F473">
        <f t="shared" si="21"/>
        <v>1.2923228346456694</v>
      </c>
      <c r="J473">
        <f t="shared" si="22"/>
        <v>-0.33173939857906964</v>
      </c>
      <c r="K473">
        <f t="shared" si="23"/>
        <v>0.46362733836743619</v>
      </c>
    </row>
    <row r="474" spans="1:11" x14ac:dyDescent="0.75">
      <c r="A474" s="3">
        <v>14732</v>
      </c>
      <c r="B474">
        <v>7.4</v>
      </c>
      <c r="C474">
        <v>9</v>
      </c>
      <c r="D474">
        <v>6.3</v>
      </c>
      <c r="E474">
        <v>11.9</v>
      </c>
      <c r="F474">
        <f t="shared" si="21"/>
        <v>0.34055118110236221</v>
      </c>
      <c r="J474">
        <f t="shared" si="22"/>
        <v>-0.72313781631152751</v>
      </c>
      <c r="K474">
        <f t="shared" si="23"/>
        <v>0.1968125862109294</v>
      </c>
    </row>
    <row r="475" spans="1:11" x14ac:dyDescent="0.75">
      <c r="A475" s="3">
        <v>14763</v>
      </c>
      <c r="B475">
        <v>1.5</v>
      </c>
      <c r="C475">
        <v>2.7</v>
      </c>
      <c r="D475">
        <v>2.7</v>
      </c>
      <c r="E475">
        <v>4.3</v>
      </c>
      <c r="F475">
        <f t="shared" si="21"/>
        <v>0.11023622047244094</v>
      </c>
      <c r="J475">
        <f t="shared" si="22"/>
        <v>-0.81785056682796509</v>
      </c>
      <c r="K475">
        <f t="shared" si="23"/>
        <v>0.13224727907067857</v>
      </c>
    </row>
    <row r="476" spans="1:11" x14ac:dyDescent="0.75">
      <c r="A476" s="3">
        <v>14793</v>
      </c>
      <c r="B476">
        <v>0</v>
      </c>
      <c r="C476">
        <v>0</v>
      </c>
      <c r="D476">
        <v>6.5</v>
      </c>
      <c r="E476">
        <v>2.4</v>
      </c>
      <c r="F476">
        <f t="shared" si="21"/>
        <v>8.7598425196850405E-2</v>
      </c>
      <c r="J476">
        <f t="shared" si="22"/>
        <v>-0.82715993974197388</v>
      </c>
      <c r="K476">
        <f t="shared" si="23"/>
        <v>0.12590111640304702</v>
      </c>
    </row>
    <row r="477" spans="1:11" x14ac:dyDescent="0.75">
      <c r="A477" s="3">
        <v>14824</v>
      </c>
      <c r="B477">
        <v>0</v>
      </c>
      <c r="C477">
        <v>0</v>
      </c>
      <c r="D477">
        <v>0.2</v>
      </c>
      <c r="E477">
        <v>0.1</v>
      </c>
      <c r="F477">
        <f t="shared" si="21"/>
        <v>2.9527559055118114E-3</v>
      </c>
      <c r="J477">
        <f t="shared" si="22"/>
        <v>-0.86196889933348508</v>
      </c>
      <c r="K477">
        <f t="shared" si="23"/>
        <v>0.10217198642842495</v>
      </c>
    </row>
    <row r="478" spans="1:11" x14ac:dyDescent="0.75">
      <c r="A478" s="3">
        <v>14855</v>
      </c>
      <c r="B478">
        <v>3.6</v>
      </c>
      <c r="C478">
        <v>1.6</v>
      </c>
      <c r="D478">
        <v>2.6</v>
      </c>
      <c r="E478">
        <v>1.2</v>
      </c>
      <c r="F478">
        <f t="shared" si="21"/>
        <v>8.858267716535434E-2</v>
      </c>
      <c r="J478">
        <f t="shared" si="22"/>
        <v>-0.82675518439788664</v>
      </c>
      <c r="K478">
        <f t="shared" si="23"/>
        <v>0.12617703651903101</v>
      </c>
    </row>
    <row r="479" spans="1:11" x14ac:dyDescent="0.75">
      <c r="A479" s="3">
        <v>14885</v>
      </c>
      <c r="B479">
        <v>54.9</v>
      </c>
      <c r="C479">
        <v>59.9</v>
      </c>
      <c r="D479">
        <v>50</v>
      </c>
      <c r="E479">
        <v>52</v>
      </c>
      <c r="F479">
        <f t="shared" si="21"/>
        <v>2.1338582677165356</v>
      </c>
      <c r="J479">
        <f t="shared" si="22"/>
        <v>1.4326420615606152E-2</v>
      </c>
      <c r="K479">
        <f t="shared" si="23"/>
        <v>0.69953903753373747</v>
      </c>
    </row>
    <row r="480" spans="1:11" x14ac:dyDescent="0.75">
      <c r="A480" s="3">
        <v>14916</v>
      </c>
      <c r="B480">
        <v>11.8</v>
      </c>
      <c r="C480">
        <v>5.9</v>
      </c>
      <c r="D480">
        <v>15.8</v>
      </c>
      <c r="E480">
        <v>6.1</v>
      </c>
      <c r="F480">
        <f t="shared" si="21"/>
        <v>0.38976377952755908</v>
      </c>
      <c r="J480">
        <f t="shared" si="22"/>
        <v>-0.70290004910716053</v>
      </c>
      <c r="K480">
        <f t="shared" si="23"/>
        <v>0.21060859201012827</v>
      </c>
    </row>
    <row r="481" spans="1:11" x14ac:dyDescent="0.75">
      <c r="A481" s="3">
        <v>14946</v>
      </c>
      <c r="B481">
        <v>349.7</v>
      </c>
      <c r="C481">
        <v>221.4</v>
      </c>
      <c r="D481">
        <v>309.60000000000002</v>
      </c>
      <c r="E481">
        <v>151.9</v>
      </c>
      <c r="F481">
        <f t="shared" si="21"/>
        <v>10.163385826771655</v>
      </c>
      <c r="J481">
        <f t="shared" si="22"/>
        <v>3.3163205176801269</v>
      </c>
      <c r="K481">
        <f t="shared" si="23"/>
        <v>2.9504953437310313</v>
      </c>
    </row>
    <row r="482" spans="1:11" x14ac:dyDescent="0.75">
      <c r="A482" s="3">
        <v>14977</v>
      </c>
      <c r="B482">
        <v>121.5</v>
      </c>
      <c r="C482">
        <v>56.8</v>
      </c>
      <c r="D482">
        <v>86.9</v>
      </c>
      <c r="E482">
        <v>30.2</v>
      </c>
      <c r="F482">
        <f t="shared" si="21"/>
        <v>2.9074803149606305</v>
      </c>
      <c r="J482">
        <f t="shared" si="22"/>
        <v>0.33246412106825562</v>
      </c>
      <c r="K482">
        <f t="shared" si="23"/>
        <v>0.91641224869714444</v>
      </c>
    </row>
    <row r="483" spans="1:11" x14ac:dyDescent="0.75">
      <c r="A483" s="3">
        <v>15008</v>
      </c>
      <c r="B483">
        <v>197.2</v>
      </c>
      <c r="C483">
        <v>118.4</v>
      </c>
      <c r="D483">
        <v>136.19999999999999</v>
      </c>
      <c r="E483">
        <v>48.5</v>
      </c>
      <c r="F483">
        <f t="shared" si="21"/>
        <v>4.9242125984251972</v>
      </c>
      <c r="J483">
        <f t="shared" si="22"/>
        <v>1.1618078211032152</v>
      </c>
      <c r="K483">
        <f t="shared" si="23"/>
        <v>1.4817725663483152</v>
      </c>
    </row>
    <row r="484" spans="1:11" x14ac:dyDescent="0.75">
      <c r="A484" s="3">
        <v>15036</v>
      </c>
      <c r="B484">
        <v>99.2</v>
      </c>
      <c r="C484">
        <v>86.6</v>
      </c>
      <c r="D484">
        <v>135.69999999999999</v>
      </c>
      <c r="E484">
        <v>74.599999999999994</v>
      </c>
      <c r="F484">
        <f t="shared" si="21"/>
        <v>3.8986220472440949</v>
      </c>
      <c r="J484">
        <f t="shared" si="22"/>
        <v>0.74005275256420699</v>
      </c>
      <c r="K484">
        <f t="shared" si="23"/>
        <v>1.1942638054930104</v>
      </c>
    </row>
    <row r="485" spans="1:11" x14ac:dyDescent="0.75">
      <c r="A485" s="3">
        <v>15067</v>
      </c>
      <c r="B485">
        <v>105.3</v>
      </c>
      <c r="C485">
        <v>90.6</v>
      </c>
      <c r="D485">
        <v>57.3</v>
      </c>
      <c r="E485">
        <v>51.8</v>
      </c>
      <c r="F485">
        <f t="shared" si="21"/>
        <v>3.0019685039370079</v>
      </c>
      <c r="J485">
        <f t="shared" si="22"/>
        <v>0.37132063410063998</v>
      </c>
      <c r="K485">
        <f t="shared" si="23"/>
        <v>0.94290057983160613</v>
      </c>
    </row>
    <row r="486" spans="1:11" x14ac:dyDescent="0.75">
      <c r="A486" s="3">
        <v>15097</v>
      </c>
      <c r="B486">
        <v>37.6</v>
      </c>
      <c r="C486">
        <v>20.6</v>
      </c>
      <c r="D486">
        <v>25</v>
      </c>
      <c r="E486">
        <v>13.3</v>
      </c>
      <c r="F486">
        <f t="shared" si="21"/>
        <v>0.9498031496062993</v>
      </c>
      <c r="J486">
        <f t="shared" si="22"/>
        <v>-0.47259425832146401</v>
      </c>
      <c r="K486">
        <f t="shared" si="23"/>
        <v>0.36760713800501182</v>
      </c>
    </row>
    <row r="487" spans="1:11" x14ac:dyDescent="0.75">
      <c r="A487" s="3">
        <v>15128</v>
      </c>
      <c r="B487">
        <v>2</v>
      </c>
      <c r="C487">
        <v>1</v>
      </c>
      <c r="D487">
        <v>7.1</v>
      </c>
      <c r="E487">
        <v>2.8</v>
      </c>
      <c r="F487">
        <f t="shared" si="21"/>
        <v>0.12696850393700787</v>
      </c>
      <c r="J487">
        <f t="shared" si="22"/>
        <v>-0.81096972597848038</v>
      </c>
      <c r="K487">
        <f t="shared" si="23"/>
        <v>0.1369379210424061</v>
      </c>
    </row>
    <row r="488" spans="1:11" x14ac:dyDescent="0.75">
      <c r="A488" s="3">
        <v>15158</v>
      </c>
      <c r="B488">
        <v>7.7</v>
      </c>
      <c r="C488">
        <v>15.2</v>
      </c>
      <c r="D488">
        <v>13.5</v>
      </c>
      <c r="E488">
        <v>20.5</v>
      </c>
      <c r="F488">
        <f t="shared" si="21"/>
        <v>0.56003937007874016</v>
      </c>
      <c r="J488">
        <f t="shared" si="22"/>
        <v>-0.63287737458005067</v>
      </c>
      <c r="K488">
        <f t="shared" si="23"/>
        <v>0.2583427720753565</v>
      </c>
    </row>
    <row r="489" spans="1:11" x14ac:dyDescent="0.75">
      <c r="A489" s="3">
        <v>15189</v>
      </c>
      <c r="B489">
        <v>34</v>
      </c>
      <c r="C489">
        <v>27.2</v>
      </c>
      <c r="D489">
        <v>27.8</v>
      </c>
      <c r="E489">
        <v>18.899999999999999</v>
      </c>
      <c r="F489">
        <f t="shared" si="21"/>
        <v>1.0620078740157481</v>
      </c>
      <c r="J489">
        <f t="shared" si="22"/>
        <v>-0.42645214909550722</v>
      </c>
      <c r="K489">
        <f t="shared" si="23"/>
        <v>0.39906203122718537</v>
      </c>
    </row>
    <row r="490" spans="1:11" x14ac:dyDescent="0.75">
      <c r="A490" s="3">
        <v>15220</v>
      </c>
      <c r="B490">
        <v>0</v>
      </c>
      <c r="C490">
        <v>0</v>
      </c>
      <c r="D490">
        <v>0</v>
      </c>
      <c r="E490">
        <v>0</v>
      </c>
      <c r="F490">
        <f t="shared" si="21"/>
        <v>0</v>
      </c>
      <c r="J490">
        <f t="shared" si="22"/>
        <v>-0.86318316536574724</v>
      </c>
      <c r="K490">
        <f t="shared" si="23"/>
        <v>0.101344226080473</v>
      </c>
    </row>
    <row r="491" spans="1:11" x14ac:dyDescent="0.75">
      <c r="A491" s="3">
        <v>15250</v>
      </c>
      <c r="B491">
        <v>74.7</v>
      </c>
      <c r="C491">
        <v>88.8</v>
      </c>
      <c r="D491">
        <v>96.8</v>
      </c>
      <c r="E491">
        <v>55.7</v>
      </c>
      <c r="F491">
        <f t="shared" si="21"/>
        <v>3.1102362204724412</v>
      </c>
      <c r="J491">
        <f t="shared" si="22"/>
        <v>0.41584372195024749</v>
      </c>
      <c r="K491">
        <f t="shared" si="23"/>
        <v>0.97325179258984373</v>
      </c>
    </row>
    <row r="492" spans="1:11" x14ac:dyDescent="0.75">
      <c r="A492" s="3">
        <v>15281</v>
      </c>
      <c r="B492">
        <v>65.2</v>
      </c>
      <c r="C492">
        <v>29.2</v>
      </c>
      <c r="D492">
        <v>48.1</v>
      </c>
      <c r="E492">
        <v>20.9</v>
      </c>
      <c r="F492">
        <f t="shared" si="21"/>
        <v>1.6082677165354333</v>
      </c>
      <c r="J492">
        <f t="shared" si="22"/>
        <v>-0.20181293312703341</v>
      </c>
      <c r="K492">
        <f t="shared" si="23"/>
        <v>0.55219769559829324</v>
      </c>
    </row>
    <row r="493" spans="1:11" x14ac:dyDescent="0.75">
      <c r="A493" s="3">
        <v>15311</v>
      </c>
      <c r="B493">
        <v>333.1</v>
      </c>
      <c r="C493">
        <v>184.4</v>
      </c>
      <c r="D493">
        <v>343.6</v>
      </c>
      <c r="E493">
        <v>114.5</v>
      </c>
      <c r="F493">
        <f t="shared" si="21"/>
        <v>9.602362204724411</v>
      </c>
      <c r="J493">
        <f t="shared" si="22"/>
        <v>3.0856099715503431</v>
      </c>
      <c r="K493">
        <f t="shared" si="23"/>
        <v>2.7932208776201639</v>
      </c>
    </row>
    <row r="494" spans="1:11" x14ac:dyDescent="0.75">
      <c r="A494" s="3">
        <v>15342</v>
      </c>
      <c r="B494">
        <v>116.2</v>
      </c>
      <c r="C494">
        <v>48.4</v>
      </c>
      <c r="D494">
        <v>77</v>
      </c>
      <c r="E494">
        <v>27.7</v>
      </c>
      <c r="F494">
        <f t="shared" si="21"/>
        <v>2.6505905511811028</v>
      </c>
      <c r="J494">
        <f t="shared" si="22"/>
        <v>0.22682297626145978</v>
      </c>
      <c r="K494">
        <f t="shared" si="23"/>
        <v>0.84439709842532606</v>
      </c>
    </row>
    <row r="495" spans="1:11" x14ac:dyDescent="0.75">
      <c r="A495" s="3">
        <v>15373</v>
      </c>
      <c r="B495">
        <v>100.1</v>
      </c>
      <c r="C495">
        <v>53.6</v>
      </c>
      <c r="D495">
        <v>81.599999999999994</v>
      </c>
      <c r="E495">
        <v>43.8</v>
      </c>
      <c r="F495">
        <f t="shared" si="21"/>
        <v>2.747047244094488</v>
      </c>
      <c r="J495">
        <f t="shared" si="22"/>
        <v>0.26648899998201886</v>
      </c>
      <c r="K495">
        <f t="shared" si="23"/>
        <v>0.87143726979175573</v>
      </c>
    </row>
    <row r="496" spans="1:11" x14ac:dyDescent="0.75">
      <c r="A496" s="3">
        <v>15401</v>
      </c>
      <c r="B496">
        <v>67.099999999999994</v>
      </c>
      <c r="C496">
        <v>36.5</v>
      </c>
      <c r="D496">
        <v>47.3</v>
      </c>
      <c r="E496">
        <v>18.2</v>
      </c>
      <c r="F496">
        <f t="shared" si="21"/>
        <v>1.6643700787401572</v>
      </c>
      <c r="J496">
        <f t="shared" si="22"/>
        <v>-0.17874187851405526</v>
      </c>
      <c r="K496">
        <f t="shared" si="23"/>
        <v>0.56792514220937984</v>
      </c>
    </row>
    <row r="497" spans="1:11" x14ac:dyDescent="0.75">
      <c r="A497" s="3">
        <v>15432</v>
      </c>
      <c r="B497">
        <v>128</v>
      </c>
      <c r="C497">
        <v>79.5</v>
      </c>
      <c r="D497">
        <v>78.599999999999994</v>
      </c>
      <c r="E497">
        <v>31.6</v>
      </c>
      <c r="F497">
        <f t="shared" si="21"/>
        <v>3.1269685039370083</v>
      </c>
      <c r="J497">
        <f t="shared" si="22"/>
        <v>0.42272456279973236</v>
      </c>
      <c r="K497">
        <f t="shared" si="23"/>
        <v>0.97794243456157148</v>
      </c>
    </row>
    <row r="498" spans="1:11" x14ac:dyDescent="0.75">
      <c r="A498" s="3">
        <v>15462</v>
      </c>
      <c r="B498">
        <v>71.3</v>
      </c>
      <c r="C498">
        <v>33.9</v>
      </c>
      <c r="D498">
        <v>50.1</v>
      </c>
      <c r="E498">
        <v>26.5</v>
      </c>
      <c r="F498">
        <f t="shared" si="21"/>
        <v>1.7893700787401574</v>
      </c>
      <c r="J498">
        <f t="shared" si="22"/>
        <v>-0.12733794981496299</v>
      </c>
      <c r="K498">
        <f t="shared" si="23"/>
        <v>0.60296699693934508</v>
      </c>
    </row>
    <row r="499" spans="1:11" x14ac:dyDescent="0.75">
      <c r="A499" s="3">
        <v>15493</v>
      </c>
      <c r="B499">
        <v>1.4</v>
      </c>
      <c r="C499">
        <v>3</v>
      </c>
      <c r="D499">
        <v>3.2</v>
      </c>
      <c r="E499">
        <v>5</v>
      </c>
      <c r="F499">
        <f t="shared" si="21"/>
        <v>0.12401574803149608</v>
      </c>
      <c r="J499">
        <f t="shared" si="22"/>
        <v>-0.81218399201074232</v>
      </c>
      <c r="K499">
        <f t="shared" si="23"/>
        <v>0.13611016069445425</v>
      </c>
    </row>
    <row r="500" spans="1:11" x14ac:dyDescent="0.75">
      <c r="A500" s="3">
        <v>15523</v>
      </c>
      <c r="B500">
        <v>1</v>
      </c>
      <c r="C500">
        <v>2.2999999999999998</v>
      </c>
      <c r="D500">
        <v>0.8</v>
      </c>
      <c r="E500">
        <v>2.8</v>
      </c>
      <c r="F500">
        <f t="shared" si="21"/>
        <v>6.7913385826771658E-2</v>
      </c>
      <c r="J500">
        <f t="shared" si="22"/>
        <v>-0.83525504662372074</v>
      </c>
      <c r="K500">
        <f t="shared" si="23"/>
        <v>0.12038271408336743</v>
      </c>
    </row>
    <row r="501" spans="1:11" x14ac:dyDescent="0.75">
      <c r="A501" s="3">
        <v>15554</v>
      </c>
      <c r="B501">
        <v>3.6</v>
      </c>
      <c r="C501">
        <v>7.7</v>
      </c>
      <c r="D501">
        <v>3.4</v>
      </c>
      <c r="E501">
        <v>9.6999999999999993</v>
      </c>
      <c r="F501">
        <f t="shared" si="21"/>
        <v>0.24015748031496062</v>
      </c>
      <c r="J501">
        <f t="shared" si="22"/>
        <v>-0.76442286140843618</v>
      </c>
      <c r="K501">
        <f t="shared" si="23"/>
        <v>0.16866873438056362</v>
      </c>
    </row>
    <row r="502" spans="1:11" x14ac:dyDescent="0.75">
      <c r="A502" s="3">
        <v>15585</v>
      </c>
      <c r="B502">
        <v>1.8</v>
      </c>
      <c r="C502">
        <v>2.9</v>
      </c>
      <c r="D502">
        <v>0.3</v>
      </c>
      <c r="E502">
        <v>0.2</v>
      </c>
      <c r="F502">
        <f t="shared" si="21"/>
        <v>5.1181102362204731E-2</v>
      </c>
      <c r="J502">
        <f t="shared" si="22"/>
        <v>-0.84213588747320556</v>
      </c>
      <c r="K502">
        <f t="shared" si="23"/>
        <v>0.11569207211163979</v>
      </c>
    </row>
    <row r="503" spans="1:11" x14ac:dyDescent="0.75">
      <c r="A503" s="3">
        <v>15615</v>
      </c>
      <c r="B503">
        <v>13.7</v>
      </c>
      <c r="C503">
        <v>9.3000000000000007</v>
      </c>
      <c r="D503">
        <v>15.6</v>
      </c>
      <c r="E503">
        <v>10.4</v>
      </c>
      <c r="F503">
        <f t="shared" si="21"/>
        <v>0.48228346456692917</v>
      </c>
      <c r="J503">
        <f t="shared" si="22"/>
        <v>-0.66485304676295054</v>
      </c>
      <c r="K503">
        <f t="shared" si="23"/>
        <v>0.23654508291262227</v>
      </c>
    </row>
    <row r="504" spans="1:11" x14ac:dyDescent="0.75">
      <c r="A504" s="3">
        <v>15646</v>
      </c>
      <c r="B504">
        <v>158.4</v>
      </c>
      <c r="C504">
        <v>61.1</v>
      </c>
      <c r="D504">
        <v>107.8</v>
      </c>
      <c r="E504">
        <v>39.1</v>
      </c>
      <c r="F504">
        <f t="shared" si="21"/>
        <v>3.6062992125984259</v>
      </c>
      <c r="J504">
        <f t="shared" si="22"/>
        <v>0.61984041537026713</v>
      </c>
      <c r="K504">
        <f t="shared" si="23"/>
        <v>1.1123155310457689</v>
      </c>
    </row>
    <row r="505" spans="1:11" x14ac:dyDescent="0.75">
      <c r="A505" s="3">
        <v>15676</v>
      </c>
      <c r="B505">
        <v>96.1</v>
      </c>
      <c r="C505">
        <v>48.5</v>
      </c>
      <c r="D505">
        <v>74.7</v>
      </c>
      <c r="E505">
        <v>25.4</v>
      </c>
      <c r="F505">
        <f t="shared" si="21"/>
        <v>2.4084645669291342</v>
      </c>
      <c r="J505">
        <f t="shared" si="22"/>
        <v>0.12725316161597411</v>
      </c>
      <c r="K505">
        <f t="shared" si="23"/>
        <v>0.77652074989326747</v>
      </c>
    </row>
    <row r="506" spans="1:11" x14ac:dyDescent="0.75">
      <c r="A506" s="3">
        <v>15707</v>
      </c>
      <c r="B506">
        <v>333.7</v>
      </c>
      <c r="C506">
        <v>286.60000000000002</v>
      </c>
      <c r="D506">
        <v>323.10000000000002</v>
      </c>
      <c r="E506">
        <v>217.8</v>
      </c>
      <c r="F506">
        <f t="shared" si="21"/>
        <v>11.429133858267718</v>
      </c>
      <c r="J506">
        <f t="shared" si="22"/>
        <v>3.8368358901764466</v>
      </c>
      <c r="K506">
        <f t="shared" si="23"/>
        <v>3.3053286128864272</v>
      </c>
    </row>
    <row r="507" spans="1:11" x14ac:dyDescent="0.75">
      <c r="A507" s="3">
        <v>15738</v>
      </c>
      <c r="B507">
        <v>53.9</v>
      </c>
      <c r="C507">
        <v>29.1</v>
      </c>
      <c r="D507">
        <v>55.5</v>
      </c>
      <c r="E507">
        <v>20.8</v>
      </c>
      <c r="F507">
        <f t="shared" si="21"/>
        <v>1.5679133858267718</v>
      </c>
      <c r="J507">
        <f t="shared" si="22"/>
        <v>-0.21840790223461443</v>
      </c>
      <c r="K507">
        <f t="shared" si="23"/>
        <v>0.54088497084295006</v>
      </c>
    </row>
    <row r="508" spans="1:11" x14ac:dyDescent="0.75">
      <c r="A508" s="3">
        <v>15766</v>
      </c>
      <c r="B508">
        <v>197.7</v>
      </c>
      <c r="C508">
        <v>122.7</v>
      </c>
      <c r="D508">
        <v>234.8</v>
      </c>
      <c r="E508">
        <v>90.6</v>
      </c>
      <c r="F508">
        <f t="shared" si="21"/>
        <v>6.3562992125984259</v>
      </c>
      <c r="J508">
        <f t="shared" si="22"/>
        <v>1.7507268467502952</v>
      </c>
      <c r="K508">
        <f t="shared" si="23"/>
        <v>1.8832363351050037</v>
      </c>
    </row>
    <row r="509" spans="1:11" x14ac:dyDescent="0.75">
      <c r="A509" s="3">
        <v>15797</v>
      </c>
      <c r="B509">
        <v>58.1</v>
      </c>
      <c r="C509">
        <v>47.8</v>
      </c>
      <c r="D509">
        <v>49.3</v>
      </c>
      <c r="E509">
        <v>34.299999999999997</v>
      </c>
      <c r="F509">
        <f t="shared" si="21"/>
        <v>1.8651574803149606</v>
      </c>
      <c r="J509">
        <f t="shared" si="22"/>
        <v>-9.6171788320237761E-2</v>
      </c>
      <c r="K509">
        <f t="shared" si="23"/>
        <v>0.62421284587011139</v>
      </c>
    </row>
    <row r="510" spans="1:11" x14ac:dyDescent="0.75">
      <c r="A510" s="3">
        <v>15827</v>
      </c>
      <c r="B510">
        <v>7.8</v>
      </c>
      <c r="C510">
        <v>3.9</v>
      </c>
      <c r="D510">
        <v>5.6</v>
      </c>
      <c r="E510">
        <v>3.3</v>
      </c>
      <c r="F510">
        <f t="shared" si="21"/>
        <v>0.20275590551181102</v>
      </c>
      <c r="J510">
        <f t="shared" si="22"/>
        <v>-0.7798035644837551</v>
      </c>
      <c r="K510">
        <f t="shared" si="23"/>
        <v>0.15818376997317252</v>
      </c>
    </row>
    <row r="511" spans="1:11" x14ac:dyDescent="0.75">
      <c r="A511" s="3">
        <v>15858</v>
      </c>
      <c r="B511">
        <v>32.4</v>
      </c>
      <c r="C511">
        <v>26.4</v>
      </c>
      <c r="D511">
        <v>23.3</v>
      </c>
      <c r="E511">
        <v>29.1</v>
      </c>
      <c r="F511">
        <f t="shared" si="21"/>
        <v>1.094488188976378</v>
      </c>
      <c r="J511">
        <f t="shared" si="22"/>
        <v>-0.41309522274062505</v>
      </c>
      <c r="K511">
        <f t="shared" si="23"/>
        <v>0.4081673950546566</v>
      </c>
    </row>
    <row r="512" spans="1:11" x14ac:dyDescent="0.75">
      <c r="A512" s="3">
        <v>15888</v>
      </c>
      <c r="B512">
        <v>4</v>
      </c>
      <c r="C512">
        <v>6.6</v>
      </c>
      <c r="D512">
        <v>21.2</v>
      </c>
      <c r="E512">
        <v>12.9</v>
      </c>
      <c r="F512">
        <f t="shared" si="21"/>
        <v>0.43996062992125984</v>
      </c>
      <c r="J512">
        <f t="shared" si="22"/>
        <v>-0.6822575265587062</v>
      </c>
      <c r="K512">
        <f t="shared" si="23"/>
        <v>0.22468051792531119</v>
      </c>
    </row>
    <row r="513" spans="1:11" x14ac:dyDescent="0.75">
      <c r="A513" s="3">
        <v>15919</v>
      </c>
      <c r="B513">
        <v>0</v>
      </c>
      <c r="C513">
        <v>0</v>
      </c>
      <c r="D513">
        <v>0</v>
      </c>
      <c r="E513">
        <v>0</v>
      </c>
      <c r="F513">
        <f t="shared" si="21"/>
        <v>0</v>
      </c>
      <c r="J513">
        <f t="shared" si="22"/>
        <v>-0.86318316536574724</v>
      </c>
      <c r="K513">
        <f t="shared" si="23"/>
        <v>0.101344226080473</v>
      </c>
    </row>
    <row r="514" spans="1:11" x14ac:dyDescent="0.75">
      <c r="A514" s="3">
        <v>15950</v>
      </c>
      <c r="B514">
        <v>13.8</v>
      </c>
      <c r="C514">
        <v>22.5</v>
      </c>
      <c r="D514">
        <v>6.1</v>
      </c>
      <c r="E514">
        <v>4.4000000000000004</v>
      </c>
      <c r="F514">
        <f t="shared" si="21"/>
        <v>0.46062992125984253</v>
      </c>
      <c r="J514">
        <f t="shared" si="22"/>
        <v>-0.67375766433287199</v>
      </c>
      <c r="K514">
        <f t="shared" si="23"/>
        <v>0.23047484036097476</v>
      </c>
    </row>
    <row r="515" spans="1:11" x14ac:dyDescent="0.75">
      <c r="A515" s="3">
        <v>15980</v>
      </c>
      <c r="B515">
        <v>26.2</v>
      </c>
      <c r="C515">
        <v>17</v>
      </c>
      <c r="D515">
        <v>80.8</v>
      </c>
      <c r="E515">
        <v>25.2</v>
      </c>
      <c r="F515">
        <f t="shared" ref="F515:F578" si="24">AVERAGE(B515:E515)/25.4</f>
        <v>1.4685039370078741</v>
      </c>
      <c r="J515">
        <f t="shared" ref="J515:J578" si="25">(F515-$H$2)/$H$4</f>
        <v>-0.2592881919874358</v>
      </c>
      <c r="K515">
        <f t="shared" ref="K515:K578" si="26">(J515*$I$4)+$I$2</f>
        <v>0.51301703912856822</v>
      </c>
    </row>
    <row r="516" spans="1:11" x14ac:dyDescent="0.75">
      <c r="A516" s="3">
        <v>16011</v>
      </c>
      <c r="B516">
        <v>60.3</v>
      </c>
      <c r="C516">
        <v>65.5</v>
      </c>
      <c r="D516">
        <v>98.6</v>
      </c>
      <c r="E516">
        <v>79.599999999999994</v>
      </c>
      <c r="F516">
        <f t="shared" si="24"/>
        <v>2.9921259842519685</v>
      </c>
      <c r="J516">
        <f t="shared" si="25"/>
        <v>0.3672730806597666</v>
      </c>
      <c r="K516">
        <f t="shared" si="26"/>
        <v>0.94014137867176628</v>
      </c>
    </row>
    <row r="517" spans="1:11" x14ac:dyDescent="0.75">
      <c r="A517" s="3">
        <v>16041</v>
      </c>
      <c r="B517">
        <v>74.099999999999994</v>
      </c>
      <c r="C517">
        <v>80.3</v>
      </c>
      <c r="D517">
        <v>50.5</v>
      </c>
      <c r="E517">
        <v>20.2</v>
      </c>
      <c r="F517">
        <f t="shared" si="24"/>
        <v>2.215551181102362</v>
      </c>
      <c r="J517">
        <f t="shared" si="25"/>
        <v>4.7921114174855228E-2</v>
      </c>
      <c r="K517">
        <f t="shared" si="26"/>
        <v>0.72244040716040758</v>
      </c>
    </row>
    <row r="518" spans="1:11" x14ac:dyDescent="0.75">
      <c r="A518" s="3">
        <v>16072</v>
      </c>
      <c r="B518">
        <v>138</v>
      </c>
      <c r="C518">
        <v>92</v>
      </c>
      <c r="D518">
        <v>127.9</v>
      </c>
      <c r="E518">
        <v>76</v>
      </c>
      <c r="F518">
        <f t="shared" si="24"/>
        <v>4.2706692913385824</v>
      </c>
      <c r="J518">
        <f t="shared" si="25"/>
        <v>0.89305027262922121</v>
      </c>
      <c r="K518">
        <f t="shared" si="26"/>
        <v>1.2985616093349539</v>
      </c>
    </row>
    <row r="519" spans="1:11" x14ac:dyDescent="0.75">
      <c r="A519" s="3">
        <v>16103</v>
      </c>
      <c r="B519">
        <v>160.1</v>
      </c>
      <c r="C519">
        <v>91</v>
      </c>
      <c r="D519">
        <v>126.8</v>
      </c>
      <c r="E519">
        <v>58</v>
      </c>
      <c r="F519">
        <f t="shared" si="24"/>
        <v>4.2903543307086611</v>
      </c>
      <c r="J519">
        <f t="shared" si="25"/>
        <v>0.90114537951096807</v>
      </c>
      <c r="K519">
        <f t="shared" si="26"/>
        <v>1.3040800116546334</v>
      </c>
    </row>
    <row r="520" spans="1:11" x14ac:dyDescent="0.75">
      <c r="A520" s="3">
        <v>16132</v>
      </c>
      <c r="B520">
        <v>60</v>
      </c>
      <c r="C520">
        <v>34.700000000000003</v>
      </c>
      <c r="D520">
        <v>53.9</v>
      </c>
      <c r="E520">
        <v>17.100000000000001</v>
      </c>
      <c r="F520">
        <f t="shared" si="24"/>
        <v>1.6309055118110236</v>
      </c>
      <c r="J520">
        <f t="shared" si="25"/>
        <v>-0.1925035602130247</v>
      </c>
      <c r="K520">
        <f t="shared" si="26"/>
        <v>0.55854385826592468</v>
      </c>
    </row>
    <row r="521" spans="1:11" x14ac:dyDescent="0.75">
      <c r="A521" s="3">
        <v>16163</v>
      </c>
      <c r="B521">
        <v>77</v>
      </c>
      <c r="C521">
        <v>33.799999999999997</v>
      </c>
      <c r="D521">
        <v>51.6</v>
      </c>
      <c r="E521">
        <v>21.9</v>
      </c>
      <c r="F521">
        <f t="shared" si="24"/>
        <v>1.813976377952756</v>
      </c>
      <c r="J521">
        <f t="shared" si="25"/>
        <v>-0.11721906621277942</v>
      </c>
      <c r="K521">
        <f t="shared" si="26"/>
        <v>0.6098649998389446</v>
      </c>
    </row>
    <row r="522" spans="1:11" x14ac:dyDescent="0.75">
      <c r="A522" s="3">
        <v>16193</v>
      </c>
      <c r="B522">
        <v>28.1</v>
      </c>
      <c r="C522">
        <v>13.9</v>
      </c>
      <c r="D522">
        <v>24.8</v>
      </c>
      <c r="E522">
        <v>13</v>
      </c>
      <c r="F522">
        <f t="shared" si="24"/>
        <v>0.78543307086614178</v>
      </c>
      <c r="J522">
        <f t="shared" si="25"/>
        <v>-0.54018840078404984</v>
      </c>
      <c r="K522">
        <f t="shared" si="26"/>
        <v>0.32152847863568745</v>
      </c>
    </row>
    <row r="523" spans="1:11" x14ac:dyDescent="0.75">
      <c r="A523" s="3">
        <v>16224</v>
      </c>
      <c r="B523">
        <v>25.6</v>
      </c>
      <c r="C523">
        <v>21.2</v>
      </c>
      <c r="D523">
        <v>20.6</v>
      </c>
      <c r="E523">
        <v>24.7</v>
      </c>
      <c r="F523">
        <f t="shared" si="24"/>
        <v>0.90649606299212615</v>
      </c>
      <c r="J523">
        <f t="shared" si="25"/>
        <v>-0.49040349346130691</v>
      </c>
      <c r="K523">
        <f t="shared" si="26"/>
        <v>0.35546665290171686</v>
      </c>
    </row>
    <row r="524" spans="1:11" x14ac:dyDescent="0.75">
      <c r="A524" s="3">
        <v>16254</v>
      </c>
      <c r="B524">
        <v>0</v>
      </c>
      <c r="C524">
        <v>0</v>
      </c>
      <c r="D524">
        <v>0</v>
      </c>
      <c r="E524">
        <v>0</v>
      </c>
      <c r="F524">
        <f t="shared" si="24"/>
        <v>0</v>
      </c>
      <c r="J524">
        <f t="shared" si="25"/>
        <v>-0.86318316536574724</v>
      </c>
      <c r="K524">
        <f t="shared" si="26"/>
        <v>0.101344226080473</v>
      </c>
    </row>
    <row r="525" spans="1:11" x14ac:dyDescent="0.75">
      <c r="A525" s="3">
        <v>16285</v>
      </c>
      <c r="B525">
        <v>0</v>
      </c>
      <c r="C525">
        <v>0</v>
      </c>
      <c r="D525">
        <v>0</v>
      </c>
      <c r="E525">
        <v>0</v>
      </c>
      <c r="F525">
        <f t="shared" si="24"/>
        <v>0</v>
      </c>
      <c r="J525">
        <f t="shared" si="25"/>
        <v>-0.86318316536574724</v>
      </c>
      <c r="K525">
        <f t="shared" si="26"/>
        <v>0.101344226080473</v>
      </c>
    </row>
    <row r="526" spans="1:11" x14ac:dyDescent="0.75">
      <c r="A526" s="3">
        <v>16316</v>
      </c>
      <c r="B526">
        <v>3.6</v>
      </c>
      <c r="C526">
        <v>1.6</v>
      </c>
      <c r="D526">
        <v>2.6</v>
      </c>
      <c r="E526">
        <v>1.2</v>
      </c>
      <c r="F526">
        <f t="shared" si="24"/>
        <v>8.858267716535434E-2</v>
      </c>
      <c r="J526">
        <f t="shared" si="25"/>
        <v>-0.82675518439788664</v>
      </c>
      <c r="K526">
        <f t="shared" si="26"/>
        <v>0.12617703651903101</v>
      </c>
    </row>
    <row r="527" spans="1:11" x14ac:dyDescent="0.75">
      <c r="A527" s="3">
        <v>16346</v>
      </c>
      <c r="B527">
        <v>42.4</v>
      </c>
      <c r="C527">
        <v>24.6</v>
      </c>
      <c r="D527">
        <v>48.4</v>
      </c>
      <c r="E527">
        <v>20.7</v>
      </c>
      <c r="F527">
        <f t="shared" si="24"/>
        <v>1.3395669291338583</v>
      </c>
      <c r="J527">
        <f t="shared" si="25"/>
        <v>-0.31231114206287736</v>
      </c>
      <c r="K527">
        <f t="shared" si="26"/>
        <v>0.47687150393466715</v>
      </c>
    </row>
    <row r="528" spans="1:11" x14ac:dyDescent="0.75">
      <c r="A528" s="3">
        <v>16377</v>
      </c>
      <c r="B528">
        <v>154.6</v>
      </c>
      <c r="C528">
        <v>97.3</v>
      </c>
      <c r="D528">
        <v>184.8</v>
      </c>
      <c r="E528">
        <v>89.3</v>
      </c>
      <c r="F528">
        <f t="shared" si="24"/>
        <v>5.1771653543307092</v>
      </c>
      <c r="J528">
        <f t="shared" si="25"/>
        <v>1.2658299445336618</v>
      </c>
      <c r="K528">
        <f t="shared" si="26"/>
        <v>1.5526840361561978</v>
      </c>
    </row>
    <row r="529" spans="1:11" x14ac:dyDescent="0.75">
      <c r="A529" s="3">
        <v>16407</v>
      </c>
      <c r="B529">
        <v>78.8</v>
      </c>
      <c r="C529">
        <v>34.200000000000003</v>
      </c>
      <c r="D529">
        <v>46.2</v>
      </c>
      <c r="E529">
        <v>17.5</v>
      </c>
      <c r="F529">
        <f t="shared" si="24"/>
        <v>1.7391732283464567</v>
      </c>
      <c r="J529">
        <f t="shared" si="25"/>
        <v>-0.1479804723634173</v>
      </c>
      <c r="K529">
        <f t="shared" si="26"/>
        <v>0.58889507102416228</v>
      </c>
    </row>
    <row r="530" spans="1:11" x14ac:dyDescent="0.75">
      <c r="A530" s="3">
        <v>16438</v>
      </c>
      <c r="B530">
        <v>20.399999999999999</v>
      </c>
      <c r="C530">
        <v>8.1</v>
      </c>
      <c r="D530">
        <v>12.8</v>
      </c>
      <c r="E530">
        <v>4.7</v>
      </c>
      <c r="F530">
        <f t="shared" si="24"/>
        <v>0.45275590551181105</v>
      </c>
      <c r="J530">
        <f t="shared" si="25"/>
        <v>-0.67699570708557077</v>
      </c>
      <c r="K530">
        <f t="shared" si="26"/>
        <v>0.22826747943310288</v>
      </c>
    </row>
    <row r="531" spans="1:11" x14ac:dyDescent="0.75">
      <c r="A531" s="3">
        <v>16469</v>
      </c>
      <c r="B531">
        <v>219.6</v>
      </c>
      <c r="C531">
        <v>147</v>
      </c>
      <c r="D531">
        <v>240.3</v>
      </c>
      <c r="E531">
        <v>75.400000000000006</v>
      </c>
      <c r="F531">
        <f t="shared" si="24"/>
        <v>6.7155511811023629</v>
      </c>
      <c r="J531">
        <f t="shared" si="25"/>
        <v>1.8984625473421743</v>
      </c>
      <c r="K531">
        <f t="shared" si="26"/>
        <v>1.9839471774391555</v>
      </c>
    </row>
    <row r="532" spans="1:11" x14ac:dyDescent="0.75">
      <c r="A532" s="3">
        <v>16497</v>
      </c>
      <c r="B532">
        <v>210.3</v>
      </c>
      <c r="C532">
        <v>191.5</v>
      </c>
      <c r="D532">
        <v>143.4</v>
      </c>
      <c r="E532">
        <v>90.7</v>
      </c>
      <c r="F532">
        <f t="shared" si="24"/>
        <v>6.258858267716537</v>
      </c>
      <c r="J532">
        <f t="shared" si="25"/>
        <v>1.7106560676856488</v>
      </c>
      <c r="K532">
        <f t="shared" si="26"/>
        <v>1.8559202436225899</v>
      </c>
    </row>
    <row r="533" spans="1:11" x14ac:dyDescent="0.75">
      <c r="A533" s="3">
        <v>16528</v>
      </c>
      <c r="B533">
        <v>17.600000000000001</v>
      </c>
      <c r="C533">
        <v>7.1</v>
      </c>
      <c r="D533">
        <v>10.199999999999999</v>
      </c>
      <c r="E533">
        <v>4.3</v>
      </c>
      <c r="F533">
        <f t="shared" si="24"/>
        <v>0.38582677165354334</v>
      </c>
      <c r="J533">
        <f t="shared" si="25"/>
        <v>-0.70451907048350992</v>
      </c>
      <c r="K533">
        <f t="shared" si="26"/>
        <v>0.20950491154619233</v>
      </c>
    </row>
    <row r="534" spans="1:11" x14ac:dyDescent="0.75">
      <c r="A534" s="3">
        <v>16558</v>
      </c>
      <c r="B534">
        <v>49.3</v>
      </c>
      <c r="C534">
        <v>30.8</v>
      </c>
      <c r="D534">
        <v>43.6</v>
      </c>
      <c r="E534">
        <v>33</v>
      </c>
      <c r="F534">
        <f t="shared" si="24"/>
        <v>1.5423228346456692</v>
      </c>
      <c r="J534">
        <f t="shared" si="25"/>
        <v>-0.22893154118088535</v>
      </c>
      <c r="K534">
        <f t="shared" si="26"/>
        <v>0.53371104782736656</v>
      </c>
    </row>
    <row r="535" spans="1:11" x14ac:dyDescent="0.75">
      <c r="A535" s="3">
        <v>16589</v>
      </c>
      <c r="B535">
        <v>26.9</v>
      </c>
      <c r="C535">
        <v>18</v>
      </c>
      <c r="D535">
        <v>41.3</v>
      </c>
      <c r="E535">
        <v>26.2</v>
      </c>
      <c r="F535">
        <f t="shared" si="24"/>
        <v>1.1062992125984252</v>
      </c>
      <c r="J535">
        <f t="shared" si="25"/>
        <v>-0.40823815861157697</v>
      </c>
      <c r="K535">
        <f t="shared" si="26"/>
        <v>0.41147843644646431</v>
      </c>
    </row>
    <row r="536" spans="1:11" x14ac:dyDescent="0.75">
      <c r="A536" s="3">
        <v>16619</v>
      </c>
      <c r="B536">
        <v>2.8</v>
      </c>
      <c r="C536">
        <v>3.9</v>
      </c>
      <c r="D536">
        <v>15.9</v>
      </c>
      <c r="E536">
        <v>7.6</v>
      </c>
      <c r="F536">
        <f t="shared" si="24"/>
        <v>0.297244094488189</v>
      </c>
      <c r="J536">
        <f t="shared" si="25"/>
        <v>-0.74094705145137052</v>
      </c>
      <c r="K536">
        <f t="shared" si="26"/>
        <v>0.18467210110763432</v>
      </c>
    </row>
    <row r="537" spans="1:11" x14ac:dyDescent="0.75">
      <c r="A537" s="3">
        <v>16650</v>
      </c>
      <c r="B537">
        <v>24.4</v>
      </c>
      <c r="C537">
        <v>39.6</v>
      </c>
      <c r="D537">
        <v>19.100000000000001</v>
      </c>
      <c r="E537">
        <v>45.3</v>
      </c>
      <c r="F537">
        <f t="shared" si="24"/>
        <v>1.2637795275590549</v>
      </c>
      <c r="J537">
        <f t="shared" si="25"/>
        <v>-0.34347730355760264</v>
      </c>
      <c r="K537">
        <f t="shared" si="26"/>
        <v>0.45562565500390073</v>
      </c>
    </row>
    <row r="538" spans="1:11" x14ac:dyDescent="0.75">
      <c r="A538" s="3">
        <v>16681</v>
      </c>
      <c r="B538">
        <v>11.4</v>
      </c>
      <c r="C538">
        <v>7.7</v>
      </c>
      <c r="D538">
        <v>6.1</v>
      </c>
      <c r="E538">
        <v>3</v>
      </c>
      <c r="F538">
        <f t="shared" si="24"/>
        <v>0.2775590551181103</v>
      </c>
      <c r="J538">
        <f t="shared" si="25"/>
        <v>-0.74904215833311727</v>
      </c>
      <c r="K538">
        <f t="shared" si="26"/>
        <v>0.17915369878795484</v>
      </c>
    </row>
    <row r="539" spans="1:11" x14ac:dyDescent="0.75">
      <c r="A539" s="3">
        <v>16711</v>
      </c>
      <c r="B539">
        <v>142</v>
      </c>
      <c r="C539">
        <v>132.69999999999999</v>
      </c>
      <c r="D539">
        <v>135.6</v>
      </c>
      <c r="E539">
        <v>112.9</v>
      </c>
      <c r="F539">
        <f t="shared" si="24"/>
        <v>5.1496062992125982</v>
      </c>
      <c r="J539">
        <f t="shared" si="25"/>
        <v>1.2544967948992158</v>
      </c>
      <c r="K539">
        <f t="shared" si="26"/>
        <v>1.5449582729086462</v>
      </c>
    </row>
    <row r="540" spans="1:11" x14ac:dyDescent="0.75">
      <c r="A540" s="3">
        <v>16742</v>
      </c>
      <c r="B540">
        <v>101.3</v>
      </c>
      <c r="C540">
        <v>53.8</v>
      </c>
      <c r="D540">
        <v>68.900000000000006</v>
      </c>
      <c r="E540">
        <v>38.299999999999997</v>
      </c>
      <c r="F540">
        <f t="shared" si="24"/>
        <v>2.5816929133858268</v>
      </c>
      <c r="J540">
        <f t="shared" si="25"/>
        <v>0.19849010217534582</v>
      </c>
      <c r="K540">
        <f t="shared" si="26"/>
        <v>0.82508269030644743</v>
      </c>
    </row>
    <row r="541" spans="1:11" x14ac:dyDescent="0.75">
      <c r="A541" s="3">
        <v>16772</v>
      </c>
      <c r="B541">
        <v>252.2</v>
      </c>
      <c r="C541">
        <v>144.6</v>
      </c>
      <c r="D541">
        <v>188.4</v>
      </c>
      <c r="E541">
        <v>66.8</v>
      </c>
      <c r="F541">
        <f t="shared" si="24"/>
        <v>6.4173228346456686</v>
      </c>
      <c r="J541">
        <f t="shared" si="25"/>
        <v>1.7758216780837097</v>
      </c>
      <c r="K541">
        <f t="shared" si="26"/>
        <v>1.9003433822960099</v>
      </c>
    </row>
    <row r="542" spans="1:11" x14ac:dyDescent="0.75">
      <c r="A542" s="3">
        <v>16803</v>
      </c>
      <c r="B542">
        <v>41.3</v>
      </c>
      <c r="C542">
        <v>18.899999999999999</v>
      </c>
      <c r="D542">
        <v>24</v>
      </c>
      <c r="E542">
        <v>9</v>
      </c>
      <c r="F542">
        <f t="shared" si="24"/>
        <v>0.91732283464566922</v>
      </c>
      <c r="J542">
        <f t="shared" si="25"/>
        <v>-0.48595118467634629</v>
      </c>
      <c r="K542">
        <f t="shared" si="26"/>
        <v>0.35850177417754053</v>
      </c>
    </row>
    <row r="543" spans="1:11" x14ac:dyDescent="0.75">
      <c r="A543" s="3">
        <v>16834</v>
      </c>
      <c r="B543">
        <v>71.900000000000006</v>
      </c>
      <c r="C543">
        <v>34.799999999999997</v>
      </c>
      <c r="D543">
        <v>59.3</v>
      </c>
      <c r="E543">
        <v>27.5</v>
      </c>
      <c r="F543">
        <f t="shared" si="24"/>
        <v>1.9045275590551183</v>
      </c>
      <c r="J543">
        <f t="shared" si="25"/>
        <v>-7.9981574556744095E-2</v>
      </c>
      <c r="K543">
        <f t="shared" si="26"/>
        <v>0.63524965050947058</v>
      </c>
    </row>
    <row r="544" spans="1:11" x14ac:dyDescent="0.75">
      <c r="A544" s="3">
        <v>16862</v>
      </c>
      <c r="B544">
        <v>165.2</v>
      </c>
      <c r="C544">
        <v>115.6</v>
      </c>
      <c r="D544">
        <v>169.2</v>
      </c>
      <c r="E544">
        <v>108.6</v>
      </c>
      <c r="F544">
        <f t="shared" si="24"/>
        <v>5.4980314960629917</v>
      </c>
      <c r="J544">
        <f t="shared" si="25"/>
        <v>1.3977801867061341</v>
      </c>
      <c r="K544">
        <f t="shared" si="26"/>
        <v>1.6426339939669743</v>
      </c>
    </row>
    <row r="545" spans="1:11" x14ac:dyDescent="0.75">
      <c r="A545" s="3">
        <v>16893</v>
      </c>
      <c r="B545">
        <v>5.4</v>
      </c>
      <c r="C545">
        <v>3.6</v>
      </c>
      <c r="D545">
        <v>3.1</v>
      </c>
      <c r="E545">
        <v>1.2</v>
      </c>
      <c r="F545">
        <f t="shared" si="24"/>
        <v>0.13090551181102361</v>
      </c>
      <c r="J545">
        <f t="shared" si="25"/>
        <v>-0.80935070460213099</v>
      </c>
      <c r="K545">
        <f t="shared" si="26"/>
        <v>0.13804160150634204</v>
      </c>
    </row>
    <row r="546" spans="1:11" x14ac:dyDescent="0.75">
      <c r="A546" s="3">
        <v>16923</v>
      </c>
      <c r="B546">
        <v>27.6</v>
      </c>
      <c r="C546">
        <v>21.5</v>
      </c>
      <c r="D546">
        <v>22.4</v>
      </c>
      <c r="E546">
        <v>19</v>
      </c>
      <c r="F546">
        <f t="shared" si="24"/>
        <v>0.89074803149606308</v>
      </c>
      <c r="J546">
        <f t="shared" si="25"/>
        <v>-0.49687957896670443</v>
      </c>
      <c r="K546">
        <f t="shared" si="26"/>
        <v>0.35105193104597315</v>
      </c>
    </row>
    <row r="547" spans="1:11" x14ac:dyDescent="0.75">
      <c r="A547" s="3">
        <v>16954</v>
      </c>
      <c r="B547">
        <v>0</v>
      </c>
      <c r="C547">
        <v>0</v>
      </c>
      <c r="D547">
        <v>0</v>
      </c>
      <c r="E547">
        <v>0</v>
      </c>
      <c r="F547">
        <f t="shared" si="24"/>
        <v>0</v>
      </c>
      <c r="J547">
        <f t="shared" si="25"/>
        <v>-0.86318316536574724</v>
      </c>
      <c r="K547">
        <f t="shared" si="26"/>
        <v>0.101344226080473</v>
      </c>
    </row>
    <row r="548" spans="1:11" x14ac:dyDescent="0.75">
      <c r="A548" s="3">
        <v>16984</v>
      </c>
      <c r="B548">
        <v>23.9</v>
      </c>
      <c r="C548">
        <v>29.5</v>
      </c>
      <c r="D548">
        <v>22.5</v>
      </c>
      <c r="E548">
        <v>23.4</v>
      </c>
      <c r="F548">
        <f t="shared" si="24"/>
        <v>0.9773622047244096</v>
      </c>
      <c r="J548">
        <f t="shared" si="25"/>
        <v>-0.46126110868701842</v>
      </c>
      <c r="K548">
        <f t="shared" si="26"/>
        <v>0.37533290125256324</v>
      </c>
    </row>
    <row r="549" spans="1:11" x14ac:dyDescent="0.75">
      <c r="A549" s="3">
        <v>17015</v>
      </c>
      <c r="B549">
        <v>4.5</v>
      </c>
      <c r="C549">
        <v>9.6</v>
      </c>
      <c r="D549">
        <v>0</v>
      </c>
      <c r="E549">
        <v>0</v>
      </c>
      <c r="F549">
        <f t="shared" si="24"/>
        <v>0.13877952755905512</v>
      </c>
      <c r="J549">
        <f t="shared" si="25"/>
        <v>-0.80611266184943231</v>
      </c>
      <c r="K549">
        <f t="shared" si="26"/>
        <v>0.14024896243421381</v>
      </c>
    </row>
    <row r="550" spans="1:11" x14ac:dyDescent="0.75">
      <c r="A550" s="3">
        <v>17046</v>
      </c>
      <c r="B550">
        <v>22.6</v>
      </c>
      <c r="C550">
        <v>32.299999999999997</v>
      </c>
      <c r="D550">
        <v>17.7</v>
      </c>
      <c r="E550">
        <v>32</v>
      </c>
      <c r="F550">
        <f t="shared" si="24"/>
        <v>1.0295275590551181</v>
      </c>
      <c r="J550">
        <f t="shared" si="25"/>
        <v>-0.4398090754503895</v>
      </c>
      <c r="K550">
        <f t="shared" si="26"/>
        <v>0.38995666739971402</v>
      </c>
    </row>
    <row r="551" spans="1:11" x14ac:dyDescent="0.75">
      <c r="A551" s="3">
        <v>17076</v>
      </c>
      <c r="B551">
        <v>74.599999999999994</v>
      </c>
      <c r="C551">
        <v>79.7</v>
      </c>
      <c r="D551">
        <v>80.400000000000006</v>
      </c>
      <c r="E551">
        <v>82</v>
      </c>
      <c r="F551">
        <f t="shared" si="24"/>
        <v>3.117125984251969</v>
      </c>
      <c r="J551">
        <f t="shared" si="25"/>
        <v>0.41867700935885899</v>
      </c>
      <c r="K551">
        <f t="shared" si="26"/>
        <v>0.97518323340173163</v>
      </c>
    </row>
    <row r="552" spans="1:11" x14ac:dyDescent="0.75">
      <c r="A552" s="3">
        <v>17107</v>
      </c>
      <c r="B552">
        <v>239.6</v>
      </c>
      <c r="C552">
        <v>210</v>
      </c>
      <c r="D552">
        <v>286.39999999999998</v>
      </c>
      <c r="E552">
        <v>170.8</v>
      </c>
      <c r="F552">
        <f t="shared" si="24"/>
        <v>8.9251968503937</v>
      </c>
      <c r="J552">
        <f t="shared" si="25"/>
        <v>2.8071382948182522</v>
      </c>
      <c r="K552">
        <f t="shared" si="26"/>
        <v>2.6033878378231856</v>
      </c>
    </row>
    <row r="553" spans="1:11" x14ac:dyDescent="0.75">
      <c r="A553" s="3">
        <v>17137</v>
      </c>
      <c r="B553">
        <v>172.2</v>
      </c>
      <c r="C553">
        <v>161.30000000000001</v>
      </c>
      <c r="D553">
        <v>123.4</v>
      </c>
      <c r="E553">
        <v>123.8</v>
      </c>
      <c r="F553">
        <f t="shared" si="24"/>
        <v>5.715551181102362</v>
      </c>
      <c r="J553">
        <f t="shared" si="25"/>
        <v>1.4872311177494366</v>
      </c>
      <c r="K553">
        <f t="shared" si="26"/>
        <v>1.7036123395994336</v>
      </c>
    </row>
    <row r="554" spans="1:11" x14ac:dyDescent="0.75">
      <c r="A554" s="3">
        <v>17168</v>
      </c>
      <c r="B554">
        <v>31.3</v>
      </c>
      <c r="C554">
        <v>13.8</v>
      </c>
      <c r="D554">
        <v>21.9</v>
      </c>
      <c r="E554">
        <v>7.7</v>
      </c>
      <c r="F554">
        <f t="shared" si="24"/>
        <v>0.73523622047244097</v>
      </c>
      <c r="J554">
        <f t="shared" si="25"/>
        <v>-0.56083092333250417</v>
      </c>
      <c r="K554">
        <f t="shared" si="26"/>
        <v>0.30745655272050459</v>
      </c>
    </row>
    <row r="555" spans="1:11" x14ac:dyDescent="0.75">
      <c r="A555" s="3">
        <v>17199</v>
      </c>
      <c r="B555">
        <v>50.4</v>
      </c>
      <c r="C555">
        <v>37.700000000000003</v>
      </c>
      <c r="D555">
        <v>52.8</v>
      </c>
      <c r="E555">
        <v>37.700000000000003</v>
      </c>
      <c r="F555">
        <f t="shared" si="24"/>
        <v>1.7578740157480313</v>
      </c>
      <c r="J555">
        <f t="shared" si="25"/>
        <v>-0.14029012082575792</v>
      </c>
      <c r="K555">
        <f t="shared" si="26"/>
        <v>0.59413755322785777</v>
      </c>
    </row>
    <row r="556" spans="1:11" x14ac:dyDescent="0.75">
      <c r="A556" s="3">
        <v>17227</v>
      </c>
      <c r="B556">
        <v>67.900000000000006</v>
      </c>
      <c r="C556">
        <v>27.3</v>
      </c>
      <c r="D556">
        <v>53.6</v>
      </c>
      <c r="E556">
        <v>18.2</v>
      </c>
      <c r="F556">
        <f t="shared" si="24"/>
        <v>1.643700787401575</v>
      </c>
      <c r="J556">
        <f t="shared" si="25"/>
        <v>-0.1872417407398892</v>
      </c>
      <c r="K556">
        <f t="shared" si="26"/>
        <v>0.56213081977371648</v>
      </c>
    </row>
    <row r="557" spans="1:11" x14ac:dyDescent="0.75">
      <c r="A557" s="3">
        <v>17258</v>
      </c>
      <c r="B557">
        <v>37.9</v>
      </c>
      <c r="C557">
        <v>30.7</v>
      </c>
      <c r="D557">
        <v>25.4</v>
      </c>
      <c r="E557">
        <v>20.6</v>
      </c>
      <c r="F557">
        <f t="shared" si="24"/>
        <v>1.1279527559055118</v>
      </c>
      <c r="J557">
        <f t="shared" si="25"/>
        <v>-0.39933354104165547</v>
      </c>
      <c r="K557">
        <f t="shared" si="26"/>
        <v>0.41754867899811188</v>
      </c>
    </row>
    <row r="558" spans="1:11" x14ac:dyDescent="0.75">
      <c r="A558" s="3">
        <v>17288</v>
      </c>
      <c r="B558">
        <v>27.6</v>
      </c>
      <c r="C558">
        <v>21.6</v>
      </c>
      <c r="D558">
        <v>25.2</v>
      </c>
      <c r="E558">
        <v>25.6</v>
      </c>
      <c r="F558">
        <f t="shared" si="24"/>
        <v>0.98425196850393704</v>
      </c>
      <c r="J558">
        <f t="shared" si="25"/>
        <v>-0.45842782127840714</v>
      </c>
      <c r="K558">
        <f t="shared" si="26"/>
        <v>0.37726434206445103</v>
      </c>
    </row>
    <row r="559" spans="1:11" x14ac:dyDescent="0.75">
      <c r="A559" s="3">
        <v>17319</v>
      </c>
      <c r="B559">
        <v>10.5</v>
      </c>
      <c r="C559">
        <v>5</v>
      </c>
      <c r="D559">
        <v>9.1</v>
      </c>
      <c r="E559">
        <v>4.5999999999999996</v>
      </c>
      <c r="F559">
        <f t="shared" si="24"/>
        <v>0.28740157480314965</v>
      </c>
      <c r="J559">
        <f t="shared" si="25"/>
        <v>-0.74499460489224389</v>
      </c>
      <c r="K559">
        <f t="shared" si="26"/>
        <v>0.18191289994779458</v>
      </c>
    </row>
    <row r="560" spans="1:11" x14ac:dyDescent="0.75">
      <c r="A560" s="3">
        <v>17349</v>
      </c>
      <c r="B560">
        <v>0</v>
      </c>
      <c r="C560">
        <v>0</v>
      </c>
      <c r="D560">
        <v>0</v>
      </c>
      <c r="E560">
        <v>0</v>
      </c>
      <c r="F560">
        <f t="shared" si="24"/>
        <v>0</v>
      </c>
      <c r="J560">
        <f t="shared" si="25"/>
        <v>-0.86318316536574724</v>
      </c>
      <c r="K560">
        <f t="shared" si="26"/>
        <v>0.101344226080473</v>
      </c>
    </row>
    <row r="561" spans="1:11" x14ac:dyDescent="0.75">
      <c r="A561" s="3">
        <v>17380</v>
      </c>
      <c r="B561">
        <v>0.5</v>
      </c>
      <c r="C561">
        <v>1.1000000000000001</v>
      </c>
      <c r="D561">
        <v>0.3</v>
      </c>
      <c r="E561">
        <v>0.8</v>
      </c>
      <c r="F561">
        <f t="shared" si="24"/>
        <v>2.6574803149606304E-2</v>
      </c>
      <c r="J561">
        <f t="shared" si="25"/>
        <v>-0.85225477107538894</v>
      </c>
      <c r="K561">
        <f t="shared" si="26"/>
        <v>0.10879406921204038</v>
      </c>
    </row>
    <row r="562" spans="1:11" x14ac:dyDescent="0.75">
      <c r="A562" s="3">
        <v>17411</v>
      </c>
      <c r="B562">
        <v>13</v>
      </c>
      <c r="C562">
        <v>5.9</v>
      </c>
      <c r="D562">
        <v>8.1</v>
      </c>
      <c r="E562">
        <v>4</v>
      </c>
      <c r="F562">
        <f t="shared" si="24"/>
        <v>0.30511811023622049</v>
      </c>
      <c r="J562">
        <f t="shared" si="25"/>
        <v>-0.73770900869867184</v>
      </c>
      <c r="K562">
        <f t="shared" si="26"/>
        <v>0.18687946203550609</v>
      </c>
    </row>
    <row r="563" spans="1:11" x14ac:dyDescent="0.75">
      <c r="A563" s="3">
        <v>17441</v>
      </c>
      <c r="B563">
        <v>87.1</v>
      </c>
      <c r="C563">
        <v>55.2</v>
      </c>
      <c r="D563">
        <v>52</v>
      </c>
      <c r="E563">
        <v>24.5</v>
      </c>
      <c r="F563">
        <f t="shared" si="24"/>
        <v>2.1535433070866143</v>
      </c>
      <c r="J563">
        <f t="shared" si="25"/>
        <v>2.242152749735294E-2</v>
      </c>
      <c r="K563">
        <f t="shared" si="26"/>
        <v>0.70505743985341707</v>
      </c>
    </row>
    <row r="564" spans="1:11" x14ac:dyDescent="0.75">
      <c r="A564" s="3">
        <v>17472</v>
      </c>
      <c r="B564">
        <v>26.5</v>
      </c>
      <c r="C564">
        <v>11.8</v>
      </c>
      <c r="D564">
        <v>33.799999999999997</v>
      </c>
      <c r="E564">
        <v>11.7</v>
      </c>
      <c r="F564">
        <f t="shared" si="24"/>
        <v>0.82480314960629919</v>
      </c>
      <c r="J564">
        <f t="shared" si="25"/>
        <v>-0.52399818702055623</v>
      </c>
      <c r="K564">
        <f t="shared" si="26"/>
        <v>0.33256528327504659</v>
      </c>
    </row>
    <row r="565" spans="1:11" x14ac:dyDescent="0.75">
      <c r="A565" s="3">
        <v>17502</v>
      </c>
      <c r="B565">
        <v>47.7</v>
      </c>
      <c r="C565">
        <v>58.1</v>
      </c>
      <c r="D565">
        <v>36.799999999999997</v>
      </c>
      <c r="E565">
        <v>54.8</v>
      </c>
      <c r="F565">
        <f t="shared" si="24"/>
        <v>1.9429133858267722</v>
      </c>
      <c r="J565">
        <f t="shared" si="25"/>
        <v>-6.419611613733768E-2</v>
      </c>
      <c r="K565">
        <f t="shared" si="26"/>
        <v>0.64601053503284589</v>
      </c>
    </row>
    <row r="566" spans="1:11" x14ac:dyDescent="0.75">
      <c r="A566" s="3">
        <v>17533</v>
      </c>
      <c r="B566">
        <v>40.799999999999997</v>
      </c>
      <c r="C566">
        <v>16.3</v>
      </c>
      <c r="D566">
        <v>23.9</v>
      </c>
      <c r="E566">
        <v>9</v>
      </c>
      <c r="F566">
        <f t="shared" si="24"/>
        <v>0.8858267716535434</v>
      </c>
      <c r="J566">
        <f t="shared" si="25"/>
        <v>-0.49890335568714106</v>
      </c>
      <c r="K566">
        <f t="shared" si="26"/>
        <v>0.34967233046605328</v>
      </c>
    </row>
    <row r="567" spans="1:11" x14ac:dyDescent="0.75">
      <c r="A567" s="3">
        <v>17564</v>
      </c>
      <c r="B567">
        <v>78.2</v>
      </c>
      <c r="C567">
        <v>34.700000000000003</v>
      </c>
      <c r="D567">
        <v>88</v>
      </c>
      <c r="E567">
        <v>32.1</v>
      </c>
      <c r="F567">
        <f t="shared" si="24"/>
        <v>2.2933070866141732</v>
      </c>
      <c r="J567">
        <f t="shared" si="25"/>
        <v>7.9896786357755128E-2</v>
      </c>
      <c r="K567">
        <f t="shared" si="26"/>
        <v>0.74423809632314186</v>
      </c>
    </row>
    <row r="568" spans="1:11" x14ac:dyDescent="0.75">
      <c r="A568" s="3">
        <v>17593</v>
      </c>
      <c r="B568">
        <v>135.1</v>
      </c>
      <c r="C568">
        <v>52.4</v>
      </c>
      <c r="D568">
        <v>81.8</v>
      </c>
      <c r="E568">
        <v>30.4</v>
      </c>
      <c r="F568">
        <f t="shared" si="24"/>
        <v>2.9498031496062991</v>
      </c>
      <c r="J568">
        <f t="shared" si="25"/>
        <v>0.34986860086401095</v>
      </c>
      <c r="K568">
        <f t="shared" si="26"/>
        <v>0.92827681368445525</v>
      </c>
    </row>
    <row r="569" spans="1:11" x14ac:dyDescent="0.75">
      <c r="A569" s="3">
        <v>17624</v>
      </c>
      <c r="B569">
        <v>169.5</v>
      </c>
      <c r="C569">
        <v>75.3</v>
      </c>
      <c r="D569">
        <v>100.9</v>
      </c>
      <c r="E569">
        <v>41.7</v>
      </c>
      <c r="F569">
        <f t="shared" si="24"/>
        <v>3.8129921259842523</v>
      </c>
      <c r="J569">
        <f t="shared" si="25"/>
        <v>0.70483903762860833</v>
      </c>
      <c r="K569">
        <f t="shared" si="26"/>
        <v>1.1702587554024042</v>
      </c>
    </row>
    <row r="570" spans="1:11" x14ac:dyDescent="0.75">
      <c r="A570" s="3">
        <v>17654</v>
      </c>
      <c r="B570">
        <v>30.7</v>
      </c>
      <c r="C570">
        <v>26.2</v>
      </c>
      <c r="D570">
        <v>41.8</v>
      </c>
      <c r="E570">
        <v>36.799999999999997</v>
      </c>
      <c r="F570">
        <f t="shared" si="24"/>
        <v>1.3336614173228347</v>
      </c>
      <c r="J570">
        <f t="shared" si="25"/>
        <v>-0.31473967412740139</v>
      </c>
      <c r="K570">
        <f t="shared" si="26"/>
        <v>0.47521598323876324</v>
      </c>
    </row>
    <row r="571" spans="1:11" x14ac:dyDescent="0.75">
      <c r="A571" s="3">
        <v>17685</v>
      </c>
      <c r="B571">
        <v>27.8</v>
      </c>
      <c r="C571">
        <v>29.7</v>
      </c>
      <c r="D571">
        <v>25.2</v>
      </c>
      <c r="E571">
        <v>27.7</v>
      </c>
      <c r="F571">
        <f t="shared" si="24"/>
        <v>1.0866141732283465</v>
      </c>
      <c r="J571">
        <f t="shared" si="25"/>
        <v>-0.41633326549332372</v>
      </c>
      <c r="K571">
        <f t="shared" si="26"/>
        <v>0.40596003412678477</v>
      </c>
    </row>
    <row r="572" spans="1:11" x14ac:dyDescent="0.75">
      <c r="A572" s="3">
        <v>17715</v>
      </c>
      <c r="B572">
        <v>0</v>
      </c>
      <c r="C572">
        <v>0</v>
      </c>
      <c r="D572">
        <v>0.2</v>
      </c>
      <c r="E572">
        <v>0.1</v>
      </c>
      <c r="F572">
        <f t="shared" si="24"/>
        <v>2.9527559055118114E-3</v>
      </c>
      <c r="J572">
        <f t="shared" si="25"/>
        <v>-0.86196889933348508</v>
      </c>
      <c r="K572">
        <f t="shared" si="26"/>
        <v>0.10217198642842495</v>
      </c>
    </row>
    <row r="573" spans="1:11" x14ac:dyDescent="0.75">
      <c r="A573" s="3">
        <v>17746</v>
      </c>
      <c r="B573">
        <v>0.5</v>
      </c>
      <c r="C573">
        <v>1.1000000000000001</v>
      </c>
      <c r="D573">
        <v>0.7</v>
      </c>
      <c r="E573">
        <v>1.4</v>
      </c>
      <c r="F573">
        <f t="shared" si="24"/>
        <v>3.6417322834645667E-2</v>
      </c>
      <c r="J573">
        <f t="shared" si="25"/>
        <v>-0.84820721763451556</v>
      </c>
      <c r="K573">
        <f t="shared" si="26"/>
        <v>0.11155327037188023</v>
      </c>
    </row>
    <row r="574" spans="1:11" x14ac:dyDescent="0.75">
      <c r="A574" s="3">
        <v>17777</v>
      </c>
      <c r="B574">
        <v>2</v>
      </c>
      <c r="C574">
        <v>0.9</v>
      </c>
      <c r="D574">
        <v>2.8</v>
      </c>
      <c r="E574">
        <v>1.1000000000000001</v>
      </c>
      <c r="F574">
        <f t="shared" si="24"/>
        <v>6.6929133858267709E-2</v>
      </c>
      <c r="J574">
        <f t="shared" si="25"/>
        <v>-0.83565980196780809</v>
      </c>
      <c r="K574">
        <f t="shared" si="26"/>
        <v>0.12010679396738344</v>
      </c>
    </row>
    <row r="575" spans="1:11" x14ac:dyDescent="0.75">
      <c r="A575" s="3">
        <v>17807</v>
      </c>
      <c r="B575">
        <v>23.5</v>
      </c>
      <c r="C575">
        <v>24.4</v>
      </c>
      <c r="D575">
        <v>37.799999999999997</v>
      </c>
      <c r="E575">
        <v>30.5</v>
      </c>
      <c r="F575">
        <f t="shared" si="24"/>
        <v>1.1437007874015748</v>
      </c>
      <c r="J575">
        <f t="shared" si="25"/>
        <v>-0.39285745553625806</v>
      </c>
      <c r="K575">
        <f t="shared" si="26"/>
        <v>0.42196340085385547</v>
      </c>
    </row>
    <row r="576" spans="1:11" x14ac:dyDescent="0.75">
      <c r="A576" s="3">
        <v>17838</v>
      </c>
      <c r="B576">
        <v>14</v>
      </c>
      <c r="C576">
        <v>5.4</v>
      </c>
      <c r="D576">
        <v>8.1999999999999993</v>
      </c>
      <c r="E576">
        <v>3.1</v>
      </c>
      <c r="F576">
        <f t="shared" si="24"/>
        <v>0.30216535433070868</v>
      </c>
      <c r="J576">
        <f t="shared" si="25"/>
        <v>-0.73892327473093378</v>
      </c>
      <c r="K576">
        <f t="shared" si="26"/>
        <v>0.18605170168755425</v>
      </c>
    </row>
    <row r="577" spans="1:11" x14ac:dyDescent="0.75">
      <c r="A577" s="3">
        <v>17868</v>
      </c>
      <c r="B577">
        <v>147.9</v>
      </c>
      <c r="C577">
        <v>119.2</v>
      </c>
      <c r="D577">
        <v>121.7</v>
      </c>
      <c r="E577">
        <v>104.3</v>
      </c>
      <c r="F577">
        <f t="shared" si="24"/>
        <v>4.8533464566929139</v>
      </c>
      <c r="J577">
        <f t="shared" si="25"/>
        <v>1.1326654363289268</v>
      </c>
      <c r="K577">
        <f t="shared" si="26"/>
        <v>1.461906317997469</v>
      </c>
    </row>
    <row r="578" spans="1:11" x14ac:dyDescent="0.75">
      <c r="A578" s="3">
        <v>17899</v>
      </c>
      <c r="B578">
        <v>132.19999999999999</v>
      </c>
      <c r="C578">
        <v>138.4</v>
      </c>
      <c r="D578">
        <v>166.6</v>
      </c>
      <c r="E578">
        <v>139.69999999999999</v>
      </c>
      <c r="F578">
        <f t="shared" si="24"/>
        <v>5.6781496062992138</v>
      </c>
      <c r="J578">
        <f t="shared" si="25"/>
        <v>1.4718504146741183</v>
      </c>
      <c r="K578">
        <f t="shared" si="26"/>
        <v>1.6931273751920428</v>
      </c>
    </row>
    <row r="579" spans="1:11" x14ac:dyDescent="0.75">
      <c r="A579" s="3">
        <v>17930</v>
      </c>
      <c r="B579">
        <v>102</v>
      </c>
      <c r="C579">
        <v>43.3</v>
      </c>
      <c r="D579">
        <v>81</v>
      </c>
      <c r="E579">
        <v>28.7</v>
      </c>
      <c r="F579">
        <f t="shared" ref="F579:F642" si="27">AVERAGE(B579:E579)/25.4</f>
        <v>2.5098425196850394</v>
      </c>
      <c r="J579">
        <f t="shared" ref="J579:J642" si="28">(F579-$H$2)/$H$4</f>
        <v>0.16894296205696996</v>
      </c>
      <c r="K579">
        <f t="shared" ref="K579:K642" si="29">(J579*$I$4)+$I$2</f>
        <v>0.80494052183961706</v>
      </c>
    </row>
    <row r="580" spans="1:11" x14ac:dyDescent="0.75">
      <c r="A580" s="3">
        <v>17958</v>
      </c>
      <c r="B580">
        <v>151.9</v>
      </c>
      <c r="C580">
        <v>61.4</v>
      </c>
      <c r="D580">
        <v>111.3</v>
      </c>
      <c r="E580">
        <v>38.6</v>
      </c>
      <c r="F580">
        <f t="shared" si="27"/>
        <v>3.5748031496063</v>
      </c>
      <c r="J580">
        <f t="shared" si="28"/>
        <v>0.6068882443594722</v>
      </c>
      <c r="K580">
        <f t="shared" si="29"/>
        <v>1.1034860873342816</v>
      </c>
    </row>
    <row r="581" spans="1:11" x14ac:dyDescent="0.75">
      <c r="A581" s="3">
        <v>17989</v>
      </c>
      <c r="B581">
        <v>8.1999999999999993</v>
      </c>
      <c r="C581">
        <v>3.5</v>
      </c>
      <c r="D581">
        <v>17.8</v>
      </c>
      <c r="E581">
        <v>5.8</v>
      </c>
      <c r="F581">
        <f t="shared" si="27"/>
        <v>0.34744094488188976</v>
      </c>
      <c r="J581">
        <f t="shared" si="28"/>
        <v>-0.72030452890291619</v>
      </c>
      <c r="K581">
        <f t="shared" si="29"/>
        <v>0.19874402702281724</v>
      </c>
    </row>
    <row r="582" spans="1:11" x14ac:dyDescent="0.75">
      <c r="A582" s="3">
        <v>18019</v>
      </c>
      <c r="B582">
        <v>50.5</v>
      </c>
      <c r="C582">
        <v>44.5</v>
      </c>
      <c r="D582">
        <v>48.2</v>
      </c>
      <c r="E582">
        <v>38.799999999999997</v>
      </c>
      <c r="F582">
        <f t="shared" si="27"/>
        <v>1.7913385826771655</v>
      </c>
      <c r="J582">
        <f t="shared" si="28"/>
        <v>-0.12652843912678821</v>
      </c>
      <c r="K582">
        <f t="shared" si="29"/>
        <v>0.60351883717131316</v>
      </c>
    </row>
    <row r="583" spans="1:11" x14ac:dyDescent="0.75">
      <c r="A583" s="3">
        <v>18050</v>
      </c>
      <c r="B583">
        <v>2.5</v>
      </c>
      <c r="C583">
        <v>1.2</v>
      </c>
      <c r="D583">
        <v>1.8</v>
      </c>
      <c r="E583">
        <v>1</v>
      </c>
      <c r="F583">
        <f t="shared" si="27"/>
        <v>6.3976377952755903E-2</v>
      </c>
      <c r="J583">
        <f t="shared" si="28"/>
        <v>-0.83687406800007003</v>
      </c>
      <c r="K583">
        <f t="shared" si="29"/>
        <v>0.1192790336194316</v>
      </c>
    </row>
    <row r="584" spans="1:11" x14ac:dyDescent="0.75">
      <c r="A584" s="3">
        <v>18080</v>
      </c>
      <c r="B584">
        <v>4.0999999999999996</v>
      </c>
      <c r="C584">
        <v>8.6</v>
      </c>
      <c r="D584">
        <v>1</v>
      </c>
      <c r="E584">
        <v>0.4</v>
      </c>
      <c r="F584">
        <f t="shared" si="27"/>
        <v>0.13877952755905512</v>
      </c>
      <c r="J584">
        <f t="shared" si="28"/>
        <v>-0.80611266184943231</v>
      </c>
      <c r="K584">
        <f t="shared" si="29"/>
        <v>0.14024896243421381</v>
      </c>
    </row>
    <row r="585" spans="1:11" x14ac:dyDescent="0.75">
      <c r="A585" s="3">
        <v>18111</v>
      </c>
      <c r="B585">
        <v>8.1999999999999993</v>
      </c>
      <c r="C585">
        <v>4.9000000000000004</v>
      </c>
      <c r="D585">
        <v>6.2</v>
      </c>
      <c r="E585">
        <v>2.8</v>
      </c>
      <c r="F585">
        <f t="shared" si="27"/>
        <v>0.21751968503937011</v>
      </c>
      <c r="J585">
        <f t="shared" si="28"/>
        <v>-0.77373223432244498</v>
      </c>
      <c r="K585">
        <f t="shared" si="29"/>
        <v>0.16232257171293218</v>
      </c>
    </row>
    <row r="586" spans="1:11" x14ac:dyDescent="0.75">
      <c r="A586" s="3">
        <v>18142</v>
      </c>
      <c r="B586">
        <v>4.8</v>
      </c>
      <c r="C586">
        <v>2.2000000000000002</v>
      </c>
      <c r="D586">
        <v>3</v>
      </c>
      <c r="E586">
        <v>1.5</v>
      </c>
      <c r="F586">
        <f t="shared" si="27"/>
        <v>0.11318897637795276</v>
      </c>
      <c r="J586">
        <f t="shared" si="28"/>
        <v>-0.81663630079570304</v>
      </c>
      <c r="K586">
        <f t="shared" si="29"/>
        <v>0.13307503941863053</v>
      </c>
    </row>
    <row r="587" spans="1:11" x14ac:dyDescent="0.75">
      <c r="A587" s="3">
        <v>18172</v>
      </c>
      <c r="B587">
        <v>1.8</v>
      </c>
      <c r="C587">
        <v>0.7</v>
      </c>
      <c r="D587">
        <v>1.6</v>
      </c>
      <c r="E587">
        <v>0.6</v>
      </c>
      <c r="F587">
        <f t="shared" si="27"/>
        <v>4.6259842519685034E-2</v>
      </c>
      <c r="J587">
        <f t="shared" si="28"/>
        <v>-0.84415966419364219</v>
      </c>
      <c r="K587">
        <f t="shared" si="29"/>
        <v>0.11431247153171997</v>
      </c>
    </row>
    <row r="588" spans="1:11" x14ac:dyDescent="0.75">
      <c r="A588" s="3">
        <v>18203</v>
      </c>
      <c r="B588">
        <v>75.599999999999994</v>
      </c>
      <c r="C588">
        <v>58.4</v>
      </c>
      <c r="D588">
        <v>72.2</v>
      </c>
      <c r="E588">
        <v>39.799999999999997</v>
      </c>
      <c r="F588">
        <f t="shared" si="27"/>
        <v>2.4212598425196852</v>
      </c>
      <c r="J588">
        <f t="shared" si="28"/>
        <v>0.13251498108910942</v>
      </c>
      <c r="K588">
        <f t="shared" si="29"/>
        <v>0.78010771140105906</v>
      </c>
    </row>
    <row r="589" spans="1:11" x14ac:dyDescent="0.75">
      <c r="A589" s="3">
        <v>18233</v>
      </c>
      <c r="B589">
        <v>64.2</v>
      </c>
      <c r="C589">
        <v>34.1</v>
      </c>
      <c r="D589">
        <v>49.9</v>
      </c>
      <c r="E589">
        <v>16.899999999999999</v>
      </c>
      <c r="F589">
        <f t="shared" si="27"/>
        <v>1.6250000000000002</v>
      </c>
      <c r="J589">
        <f t="shared" si="28"/>
        <v>-0.19493209227754865</v>
      </c>
      <c r="K589">
        <f t="shared" si="29"/>
        <v>0.55688833757002087</v>
      </c>
    </row>
    <row r="590" spans="1:11" x14ac:dyDescent="0.75">
      <c r="A590" s="3">
        <v>18264</v>
      </c>
      <c r="B590">
        <v>212.9</v>
      </c>
      <c r="C590">
        <v>89.4</v>
      </c>
      <c r="D590">
        <v>140.30000000000001</v>
      </c>
      <c r="E590">
        <v>50.6</v>
      </c>
      <c r="F590">
        <f t="shared" si="27"/>
        <v>4.8543307086614185</v>
      </c>
      <c r="G590">
        <v>0.57893379748121154</v>
      </c>
      <c r="J590">
        <f t="shared" si="28"/>
        <v>1.1330701916730146</v>
      </c>
      <c r="K590">
        <f t="shared" si="29"/>
        <v>1.4621822381134533</v>
      </c>
    </row>
    <row r="591" spans="1:11" x14ac:dyDescent="0.75">
      <c r="A591" s="3">
        <v>18295</v>
      </c>
      <c r="B591">
        <v>86</v>
      </c>
      <c r="C591">
        <v>46.7</v>
      </c>
      <c r="D591">
        <v>48.6</v>
      </c>
      <c r="E591">
        <v>18.7</v>
      </c>
      <c r="F591">
        <f t="shared" si="27"/>
        <v>1.9685039370078738</v>
      </c>
      <c r="G591">
        <v>0.38454439455693562</v>
      </c>
      <c r="J591">
        <f t="shared" si="28"/>
        <v>-5.3672477191067131E-2</v>
      </c>
      <c r="K591">
        <f t="shared" si="29"/>
        <v>0.65318445804842906</v>
      </c>
    </row>
    <row r="592" spans="1:11" x14ac:dyDescent="0.75">
      <c r="A592" s="3">
        <v>18323</v>
      </c>
      <c r="B592">
        <v>105.5</v>
      </c>
      <c r="C592">
        <v>52.1</v>
      </c>
      <c r="D592">
        <v>70.099999999999994</v>
      </c>
      <c r="E592">
        <v>32.4</v>
      </c>
      <c r="F592">
        <f t="shared" si="27"/>
        <v>2.5600393700787398</v>
      </c>
      <c r="G592">
        <v>0.76294094666472723</v>
      </c>
      <c r="J592">
        <f t="shared" si="28"/>
        <v>0.18958548460542418</v>
      </c>
      <c r="K592">
        <f t="shared" si="29"/>
        <v>0.81901244775479987</v>
      </c>
    </row>
    <row r="593" spans="1:11" x14ac:dyDescent="0.75">
      <c r="A593" s="3">
        <v>18354</v>
      </c>
      <c r="B593">
        <v>66.2</v>
      </c>
      <c r="C593">
        <v>30.7</v>
      </c>
      <c r="D593">
        <v>50.8</v>
      </c>
      <c r="E593">
        <v>24.7</v>
      </c>
      <c r="F593">
        <f t="shared" si="27"/>
        <v>1.6968503937007873</v>
      </c>
      <c r="G593">
        <v>0.57166210310537768</v>
      </c>
      <c r="J593">
        <f t="shared" si="28"/>
        <v>-0.16538495215917298</v>
      </c>
      <c r="K593">
        <f t="shared" si="29"/>
        <v>0.57703050603685113</v>
      </c>
    </row>
    <row r="594" spans="1:11" x14ac:dyDescent="0.75">
      <c r="A594" s="3">
        <v>18384</v>
      </c>
      <c r="B594">
        <v>32.700000000000003</v>
      </c>
      <c r="C594">
        <v>15.6</v>
      </c>
      <c r="D594">
        <v>23.2</v>
      </c>
      <c r="E594">
        <v>12.2</v>
      </c>
      <c r="F594">
        <f t="shared" si="27"/>
        <v>0.82381889763779537</v>
      </c>
      <c r="G594">
        <v>0.25624145704115309</v>
      </c>
      <c r="J594">
        <f t="shared" si="28"/>
        <v>-0.52440294236464358</v>
      </c>
      <c r="K594">
        <f t="shared" si="29"/>
        <v>0.3322893631590626</v>
      </c>
    </row>
    <row r="595" spans="1:11" x14ac:dyDescent="0.75">
      <c r="A595" s="3">
        <v>18415</v>
      </c>
      <c r="B595">
        <v>5.4</v>
      </c>
      <c r="C595">
        <v>2.6</v>
      </c>
      <c r="D595">
        <v>5</v>
      </c>
      <c r="E595">
        <v>2.5</v>
      </c>
      <c r="F595">
        <f t="shared" si="27"/>
        <v>0.15255905511811024</v>
      </c>
      <c r="G595">
        <v>0.15148369316303992</v>
      </c>
      <c r="J595">
        <f t="shared" si="28"/>
        <v>-0.80044608703220954</v>
      </c>
      <c r="K595">
        <f t="shared" si="29"/>
        <v>0.14411184405798949</v>
      </c>
    </row>
    <row r="596" spans="1:11" x14ac:dyDescent="0.75">
      <c r="A596" s="3">
        <v>18445</v>
      </c>
      <c r="B596">
        <v>16.8</v>
      </c>
      <c r="C596">
        <v>26.6</v>
      </c>
      <c r="D596">
        <v>11.7</v>
      </c>
      <c r="E596">
        <v>6.3</v>
      </c>
      <c r="F596">
        <f t="shared" si="27"/>
        <v>0.60433070866141736</v>
      </c>
      <c r="G596">
        <v>0.66277941964611331</v>
      </c>
      <c r="J596">
        <f t="shared" si="28"/>
        <v>-0.61466338409612042</v>
      </c>
      <c r="K596">
        <f t="shared" si="29"/>
        <v>0.2707591772946355</v>
      </c>
    </row>
    <row r="597" spans="1:11" x14ac:dyDescent="0.75">
      <c r="A597" s="3">
        <v>18476</v>
      </c>
      <c r="B597">
        <v>9.4</v>
      </c>
      <c r="C597">
        <v>8.5</v>
      </c>
      <c r="D597">
        <v>4.3</v>
      </c>
      <c r="E597">
        <v>2.2000000000000002</v>
      </c>
      <c r="F597">
        <f t="shared" si="27"/>
        <v>0.24015748031496062</v>
      </c>
      <c r="G597">
        <v>3.4617082778248973E-2</v>
      </c>
      <c r="J597">
        <f t="shared" si="28"/>
        <v>-0.76442286140843618</v>
      </c>
      <c r="K597">
        <f t="shared" si="29"/>
        <v>0.16866873438056362</v>
      </c>
    </row>
    <row r="598" spans="1:11" x14ac:dyDescent="0.75">
      <c r="A598" s="3">
        <v>18507</v>
      </c>
      <c r="B598">
        <v>18.600000000000001</v>
      </c>
      <c r="C598">
        <v>30</v>
      </c>
      <c r="D598">
        <v>35.700000000000003</v>
      </c>
      <c r="E598">
        <v>33.1</v>
      </c>
      <c r="F598">
        <f t="shared" si="27"/>
        <v>1.1555118110236222</v>
      </c>
      <c r="G598">
        <v>0.47999478820146574</v>
      </c>
      <c r="J598">
        <f t="shared" si="28"/>
        <v>-0.38800039140720988</v>
      </c>
      <c r="K598">
        <f t="shared" si="29"/>
        <v>0.4252744422456633</v>
      </c>
    </row>
    <row r="599" spans="1:11" x14ac:dyDescent="0.75">
      <c r="A599" s="3">
        <v>18537</v>
      </c>
      <c r="B599">
        <v>73.7</v>
      </c>
      <c r="C599">
        <v>54.7</v>
      </c>
      <c r="D599">
        <v>76.900000000000006</v>
      </c>
      <c r="E599">
        <v>38.6</v>
      </c>
      <c r="F599">
        <f t="shared" si="27"/>
        <v>2.4005905511811028</v>
      </c>
      <c r="G599">
        <v>8.6737334394268201E-2</v>
      </c>
      <c r="J599">
        <f t="shared" si="28"/>
        <v>0.12401511886327539</v>
      </c>
      <c r="K599">
        <f t="shared" si="29"/>
        <v>0.77431338896539559</v>
      </c>
    </row>
    <row r="600" spans="1:11" x14ac:dyDescent="0.75">
      <c r="A600" s="3">
        <v>18568</v>
      </c>
      <c r="B600">
        <v>269.60000000000002</v>
      </c>
      <c r="C600">
        <v>118.9</v>
      </c>
      <c r="D600">
        <v>193.7</v>
      </c>
      <c r="E600">
        <v>67.8</v>
      </c>
      <c r="F600">
        <f t="shared" si="27"/>
        <v>6.3976377952755907</v>
      </c>
      <c r="G600">
        <v>0.31113394495741509</v>
      </c>
      <c r="J600">
        <f t="shared" si="28"/>
        <v>1.7677265712019634</v>
      </c>
      <c r="K600">
        <f t="shared" si="29"/>
        <v>1.8948249799763306</v>
      </c>
    </row>
    <row r="601" spans="1:11" x14ac:dyDescent="0.75">
      <c r="A601" s="3">
        <v>18598</v>
      </c>
      <c r="B601">
        <v>213.5</v>
      </c>
      <c r="C601">
        <v>105</v>
      </c>
      <c r="D601">
        <v>173</v>
      </c>
      <c r="E601">
        <v>65.8</v>
      </c>
      <c r="F601">
        <f t="shared" si="27"/>
        <v>5.4852362204724407</v>
      </c>
      <c r="G601">
        <v>0.15653314960180792</v>
      </c>
      <c r="J601">
        <f t="shared" si="28"/>
        <v>1.3925183672329988</v>
      </c>
      <c r="K601">
        <f t="shared" si="29"/>
        <v>1.6390470324591826</v>
      </c>
    </row>
    <row r="602" spans="1:11" x14ac:dyDescent="0.75">
      <c r="A602" s="3">
        <v>18629</v>
      </c>
      <c r="B602">
        <v>103.3</v>
      </c>
      <c r="C602">
        <v>60.4</v>
      </c>
      <c r="D602">
        <v>87.1</v>
      </c>
      <c r="E602">
        <v>37.1</v>
      </c>
      <c r="F602">
        <f t="shared" si="27"/>
        <v>2.8336614173228347</v>
      </c>
      <c r="G602">
        <v>0.42846489716365549</v>
      </c>
      <c r="J602">
        <f t="shared" si="28"/>
        <v>0.30210747026170487</v>
      </c>
      <c r="K602">
        <f t="shared" si="29"/>
        <v>0.89571823999834588</v>
      </c>
    </row>
    <row r="603" spans="1:11" x14ac:dyDescent="0.75">
      <c r="A603" s="3">
        <v>18660</v>
      </c>
      <c r="B603">
        <v>90.6</v>
      </c>
      <c r="C603">
        <v>80.5</v>
      </c>
      <c r="D603">
        <v>81.900000000000006</v>
      </c>
      <c r="E603">
        <v>79.5</v>
      </c>
      <c r="F603">
        <f t="shared" si="27"/>
        <v>3.2726377952755907</v>
      </c>
      <c r="G603">
        <v>0.44840449527468695</v>
      </c>
      <c r="J603">
        <f t="shared" si="28"/>
        <v>0.48262835372465862</v>
      </c>
      <c r="K603">
        <f t="shared" si="29"/>
        <v>1.0187786117272002</v>
      </c>
    </row>
    <row r="604" spans="1:11" x14ac:dyDescent="0.75">
      <c r="A604" s="3">
        <v>18688</v>
      </c>
      <c r="B604">
        <v>45.1</v>
      </c>
      <c r="C604">
        <v>17.899999999999999</v>
      </c>
      <c r="D604">
        <v>26.2</v>
      </c>
      <c r="E604">
        <v>9.9</v>
      </c>
      <c r="F604">
        <f t="shared" si="27"/>
        <v>0.97539370078740173</v>
      </c>
      <c r="G604">
        <v>0.29113936464492185</v>
      </c>
      <c r="J604">
        <f t="shared" si="28"/>
        <v>-0.46207061937519306</v>
      </c>
      <c r="K604">
        <f t="shared" si="29"/>
        <v>0.37478106102059533</v>
      </c>
    </row>
    <row r="605" spans="1:11" x14ac:dyDescent="0.75">
      <c r="A605" s="3">
        <v>18719</v>
      </c>
      <c r="B605">
        <v>85.3</v>
      </c>
      <c r="C605">
        <v>71.400000000000006</v>
      </c>
      <c r="D605">
        <v>85.6</v>
      </c>
      <c r="E605">
        <v>56</v>
      </c>
      <c r="F605">
        <f t="shared" si="27"/>
        <v>2.936023622047244</v>
      </c>
      <c r="G605">
        <v>1.1554381611776645</v>
      </c>
      <c r="J605">
        <f t="shared" si="28"/>
        <v>0.34420202604678818</v>
      </c>
      <c r="K605">
        <f t="shared" si="29"/>
        <v>0.92441393206067957</v>
      </c>
    </row>
    <row r="606" spans="1:11" x14ac:dyDescent="0.75">
      <c r="A606" s="3">
        <v>18749</v>
      </c>
      <c r="B606">
        <v>19.2</v>
      </c>
      <c r="C606">
        <v>12.5</v>
      </c>
      <c r="D606">
        <v>23.7</v>
      </c>
      <c r="E606">
        <v>10.3</v>
      </c>
      <c r="F606">
        <f t="shared" si="27"/>
        <v>0.64665354330708669</v>
      </c>
      <c r="G606">
        <v>0.22542252565081081</v>
      </c>
      <c r="J606">
        <f t="shared" si="28"/>
        <v>-0.59725890430036477</v>
      </c>
      <c r="K606">
        <f t="shared" si="29"/>
        <v>0.28262374228194659</v>
      </c>
    </row>
    <row r="607" spans="1:11" x14ac:dyDescent="0.75">
      <c r="A607" s="3">
        <v>18780</v>
      </c>
      <c r="B607">
        <v>25.7</v>
      </c>
      <c r="C607">
        <v>21</v>
      </c>
      <c r="D607">
        <v>19.2</v>
      </c>
      <c r="E607">
        <v>22.2</v>
      </c>
      <c r="F607">
        <f t="shared" si="27"/>
        <v>0.86712598425196863</v>
      </c>
      <c r="G607">
        <v>0.31288834332878185</v>
      </c>
      <c r="J607">
        <f t="shared" si="28"/>
        <v>-0.50659370722480057</v>
      </c>
      <c r="K607">
        <f t="shared" si="29"/>
        <v>0.34442984826235767</v>
      </c>
    </row>
    <row r="608" spans="1:11" x14ac:dyDescent="0.75">
      <c r="A608" s="3">
        <v>18810</v>
      </c>
      <c r="B608">
        <v>11</v>
      </c>
      <c r="C608">
        <v>25.6</v>
      </c>
      <c r="D608">
        <v>6.6</v>
      </c>
      <c r="E608">
        <v>22.1</v>
      </c>
      <c r="F608">
        <f t="shared" si="27"/>
        <v>0.64271653543307106</v>
      </c>
      <c r="G608">
        <v>0.41350865104775292</v>
      </c>
      <c r="J608">
        <f t="shared" si="28"/>
        <v>-0.59887792567671405</v>
      </c>
      <c r="K608">
        <f t="shared" si="29"/>
        <v>0.2815200618180107</v>
      </c>
    </row>
    <row r="609" spans="1:11" x14ac:dyDescent="0.75">
      <c r="A609" s="3">
        <v>18841</v>
      </c>
      <c r="B609">
        <v>0.9</v>
      </c>
      <c r="C609">
        <v>2</v>
      </c>
      <c r="D609">
        <v>16.5</v>
      </c>
      <c r="E609">
        <v>7.5</v>
      </c>
      <c r="F609">
        <f t="shared" si="27"/>
        <v>0.26476377952755903</v>
      </c>
      <c r="G609">
        <v>0.4098828944135961</v>
      </c>
      <c r="J609">
        <f t="shared" si="28"/>
        <v>-0.75430397780625269</v>
      </c>
      <c r="K609">
        <f t="shared" si="29"/>
        <v>0.17556673728016314</v>
      </c>
    </row>
    <row r="610" spans="1:11" x14ac:dyDescent="0.75">
      <c r="A610" s="3">
        <v>18872</v>
      </c>
      <c r="B610">
        <v>0</v>
      </c>
      <c r="C610">
        <v>0</v>
      </c>
      <c r="D610">
        <v>0</v>
      </c>
      <c r="E610">
        <v>0</v>
      </c>
      <c r="F610">
        <f t="shared" si="27"/>
        <v>0</v>
      </c>
      <c r="G610">
        <v>2.3598315968680434E-3</v>
      </c>
      <c r="J610">
        <f t="shared" si="28"/>
        <v>-0.86318316536574724</v>
      </c>
      <c r="K610">
        <f t="shared" si="29"/>
        <v>0.101344226080473</v>
      </c>
    </row>
    <row r="611" spans="1:11" x14ac:dyDescent="0.75">
      <c r="A611" s="3">
        <v>18902</v>
      </c>
      <c r="B611">
        <v>41.1</v>
      </c>
      <c r="C611">
        <v>36.200000000000003</v>
      </c>
      <c r="D611">
        <v>53.4</v>
      </c>
      <c r="E611">
        <v>40.200000000000003</v>
      </c>
      <c r="F611">
        <f t="shared" si="27"/>
        <v>1.6820866141732287</v>
      </c>
      <c r="G611">
        <v>0.56443077094457861</v>
      </c>
      <c r="J611">
        <f t="shared" si="28"/>
        <v>-0.17145628232048288</v>
      </c>
      <c r="K611">
        <f t="shared" si="29"/>
        <v>0.57289170429709158</v>
      </c>
    </row>
    <row r="612" spans="1:11" x14ac:dyDescent="0.75">
      <c r="A612" s="3">
        <v>18933</v>
      </c>
      <c r="B612">
        <v>125.3</v>
      </c>
      <c r="C612">
        <v>100.3</v>
      </c>
      <c r="D612">
        <v>139.5</v>
      </c>
      <c r="E612">
        <v>101.2</v>
      </c>
      <c r="F612">
        <f t="shared" si="27"/>
        <v>4.5895669291338583</v>
      </c>
      <c r="G612">
        <v>1.1242975900859051</v>
      </c>
      <c r="J612">
        <f t="shared" si="28"/>
        <v>1.0241910041135196</v>
      </c>
      <c r="K612">
        <f t="shared" si="29"/>
        <v>1.3879597269137629</v>
      </c>
    </row>
    <row r="613" spans="1:11" x14ac:dyDescent="0.75">
      <c r="A613" s="3">
        <v>18963</v>
      </c>
      <c r="B613">
        <v>305.89999999999998</v>
      </c>
      <c r="C613">
        <v>238.6</v>
      </c>
      <c r="D613">
        <v>227.6</v>
      </c>
      <c r="E613">
        <v>113.4</v>
      </c>
      <c r="F613">
        <f t="shared" si="27"/>
        <v>8.7155511811023629</v>
      </c>
      <c r="G613">
        <v>1.913212238851332</v>
      </c>
      <c r="J613">
        <f t="shared" si="28"/>
        <v>2.7209254065276496</v>
      </c>
      <c r="K613">
        <f t="shared" si="29"/>
        <v>2.5446168531185993</v>
      </c>
    </row>
    <row r="614" spans="1:11" x14ac:dyDescent="0.75">
      <c r="A614" s="3">
        <v>18994</v>
      </c>
      <c r="B614">
        <v>278.89999999999998</v>
      </c>
      <c r="C614">
        <v>251.7</v>
      </c>
      <c r="D614">
        <v>209.9</v>
      </c>
      <c r="E614">
        <v>200.3</v>
      </c>
      <c r="F614">
        <f t="shared" si="27"/>
        <v>9.2598425196850389</v>
      </c>
      <c r="G614">
        <v>2.1982873542120043</v>
      </c>
      <c r="J614">
        <f t="shared" si="28"/>
        <v>2.944755111807948</v>
      </c>
      <c r="K614">
        <f t="shared" si="29"/>
        <v>2.6972006772577384</v>
      </c>
    </row>
    <row r="615" spans="1:11" x14ac:dyDescent="0.75">
      <c r="A615" s="3">
        <v>19025</v>
      </c>
      <c r="B615">
        <v>55.9</v>
      </c>
      <c r="C615">
        <v>22.7</v>
      </c>
      <c r="D615">
        <v>45.1</v>
      </c>
      <c r="E615">
        <v>16</v>
      </c>
      <c r="F615">
        <f t="shared" si="27"/>
        <v>1.375</v>
      </c>
      <c r="G615">
        <v>0.52674394367730049</v>
      </c>
      <c r="J615">
        <f t="shared" si="28"/>
        <v>-0.29773994967573314</v>
      </c>
      <c r="K615">
        <f t="shared" si="29"/>
        <v>0.48680462811009034</v>
      </c>
    </row>
    <row r="616" spans="1:11" x14ac:dyDescent="0.75">
      <c r="A616" s="3">
        <v>19054</v>
      </c>
      <c r="B616">
        <v>188.4</v>
      </c>
      <c r="C616">
        <v>105.9</v>
      </c>
      <c r="D616">
        <v>148.6</v>
      </c>
      <c r="E616">
        <v>62</v>
      </c>
      <c r="F616">
        <f t="shared" si="27"/>
        <v>4.9694881889763778</v>
      </c>
      <c r="G616">
        <v>3.3181929345875378</v>
      </c>
      <c r="J616">
        <f t="shared" si="28"/>
        <v>1.1804265669312328</v>
      </c>
      <c r="K616">
        <f t="shared" si="29"/>
        <v>1.4944648916835783</v>
      </c>
    </row>
    <row r="617" spans="1:11" x14ac:dyDescent="0.75">
      <c r="A617" s="3">
        <v>19085</v>
      </c>
      <c r="B617">
        <v>102.3</v>
      </c>
      <c r="C617">
        <v>116.7</v>
      </c>
      <c r="D617">
        <v>101.8</v>
      </c>
      <c r="E617">
        <v>84.4</v>
      </c>
      <c r="F617">
        <f t="shared" si="27"/>
        <v>3.9881889763779532</v>
      </c>
      <c r="G617">
        <v>2.3909732142127007</v>
      </c>
      <c r="J617">
        <f t="shared" si="28"/>
        <v>0.77688548887615494</v>
      </c>
      <c r="K617">
        <f t="shared" si="29"/>
        <v>1.2193725360475522</v>
      </c>
    </row>
    <row r="618" spans="1:11" x14ac:dyDescent="0.75">
      <c r="A618" s="3">
        <v>19115</v>
      </c>
      <c r="B618">
        <v>8.1999999999999993</v>
      </c>
      <c r="C618">
        <v>3.9</v>
      </c>
      <c r="D618">
        <v>5.7</v>
      </c>
      <c r="E618">
        <v>3</v>
      </c>
      <c r="F618">
        <f t="shared" si="27"/>
        <v>0.20472440944881892</v>
      </c>
      <c r="G618">
        <v>0.12435455947365637</v>
      </c>
      <c r="J618">
        <f t="shared" si="28"/>
        <v>-0.7789940537955804</v>
      </c>
      <c r="K618">
        <f t="shared" si="29"/>
        <v>0.15873561020514049</v>
      </c>
    </row>
    <row r="619" spans="1:11" x14ac:dyDescent="0.75">
      <c r="A619" s="3">
        <v>19146</v>
      </c>
      <c r="B619">
        <v>8.1999999999999993</v>
      </c>
      <c r="C619">
        <v>3.9</v>
      </c>
      <c r="D619">
        <v>23.2</v>
      </c>
      <c r="E619">
        <v>9.3000000000000007</v>
      </c>
      <c r="F619">
        <f t="shared" si="27"/>
        <v>0.43897637795275585</v>
      </c>
      <c r="G619">
        <v>0.61771506035375445</v>
      </c>
      <c r="J619">
        <f t="shared" si="28"/>
        <v>-0.68266228190279354</v>
      </c>
      <c r="K619">
        <f t="shared" si="29"/>
        <v>0.2244045978093272</v>
      </c>
    </row>
    <row r="620" spans="1:11" x14ac:dyDescent="0.75">
      <c r="A620" s="3">
        <v>19176</v>
      </c>
      <c r="B620">
        <v>87.1</v>
      </c>
      <c r="C620">
        <v>60.1</v>
      </c>
      <c r="D620">
        <v>62.3</v>
      </c>
      <c r="E620">
        <v>45.5</v>
      </c>
      <c r="F620">
        <f t="shared" si="27"/>
        <v>2.5098425196850394</v>
      </c>
      <c r="G620">
        <v>0.80101139132338539</v>
      </c>
      <c r="J620">
        <f t="shared" si="28"/>
        <v>0.16894296205696996</v>
      </c>
      <c r="K620">
        <f t="shared" si="29"/>
        <v>0.80494052183961706</v>
      </c>
    </row>
    <row r="621" spans="1:11" x14ac:dyDescent="0.75">
      <c r="A621" s="3">
        <v>19207</v>
      </c>
      <c r="B621">
        <v>0</v>
      </c>
      <c r="C621">
        <v>0</v>
      </c>
      <c r="D621">
        <v>0</v>
      </c>
      <c r="E621">
        <v>0</v>
      </c>
      <c r="F621">
        <f t="shared" si="27"/>
        <v>0</v>
      </c>
      <c r="G621">
        <v>7.8771276013334911E-3</v>
      </c>
      <c r="J621">
        <f t="shared" si="28"/>
        <v>-0.86318316536574724</v>
      </c>
      <c r="K621">
        <f t="shared" si="29"/>
        <v>0.101344226080473</v>
      </c>
    </row>
    <row r="622" spans="1:11" x14ac:dyDescent="0.75">
      <c r="A622" s="3">
        <v>19238</v>
      </c>
      <c r="B622">
        <v>28.8</v>
      </c>
      <c r="C622">
        <v>23.2</v>
      </c>
      <c r="D622">
        <v>31.1</v>
      </c>
      <c r="E622">
        <v>12.2</v>
      </c>
      <c r="F622">
        <f t="shared" si="27"/>
        <v>0.93799212598425197</v>
      </c>
      <c r="G622">
        <v>0.42911723543182928</v>
      </c>
      <c r="J622">
        <f t="shared" si="28"/>
        <v>-0.47745132245051214</v>
      </c>
      <c r="K622">
        <f t="shared" si="29"/>
        <v>0.36429609661320406</v>
      </c>
    </row>
    <row r="623" spans="1:11" x14ac:dyDescent="0.75">
      <c r="A623" s="3">
        <v>19268</v>
      </c>
      <c r="B623">
        <v>2.2000000000000002</v>
      </c>
      <c r="C623">
        <v>0.9</v>
      </c>
      <c r="D623">
        <v>1.4</v>
      </c>
      <c r="E623">
        <v>0.6</v>
      </c>
      <c r="F623">
        <f t="shared" si="27"/>
        <v>5.0196850393700788E-2</v>
      </c>
      <c r="G623">
        <v>4.2513709671758151E-3</v>
      </c>
      <c r="J623">
        <f t="shared" si="28"/>
        <v>-0.8425406428172928</v>
      </c>
      <c r="K623">
        <f t="shared" si="29"/>
        <v>0.11541615199565591</v>
      </c>
    </row>
    <row r="624" spans="1:11" x14ac:dyDescent="0.75">
      <c r="A624" s="3">
        <v>19299</v>
      </c>
      <c r="B624">
        <v>48.4</v>
      </c>
      <c r="C624">
        <v>34.4</v>
      </c>
      <c r="D624">
        <v>45.1</v>
      </c>
      <c r="E624">
        <v>21.8</v>
      </c>
      <c r="F624">
        <f t="shared" si="27"/>
        <v>1.473425196850394</v>
      </c>
      <c r="G624">
        <v>1.3944749392763833</v>
      </c>
      <c r="J624">
        <f t="shared" si="28"/>
        <v>-0.257264415266999</v>
      </c>
      <c r="K624">
        <f t="shared" si="29"/>
        <v>0.51439663970848826</v>
      </c>
    </row>
    <row r="625" spans="1:11" x14ac:dyDescent="0.75">
      <c r="A625" s="3">
        <v>19329</v>
      </c>
      <c r="B625">
        <v>169.5</v>
      </c>
      <c r="C625">
        <v>126.1</v>
      </c>
      <c r="D625">
        <v>131.6</v>
      </c>
      <c r="E625">
        <v>100</v>
      </c>
      <c r="F625">
        <f t="shared" si="27"/>
        <v>5.1889763779527565</v>
      </c>
      <c r="G625">
        <v>1.8778611116682922</v>
      </c>
      <c r="J625">
        <f t="shared" si="28"/>
        <v>1.2706870086627098</v>
      </c>
      <c r="K625">
        <f t="shared" si="29"/>
        <v>1.5559950775480056</v>
      </c>
    </row>
    <row r="626" spans="1:11" x14ac:dyDescent="0.75">
      <c r="A626" s="3">
        <v>19360</v>
      </c>
      <c r="B626">
        <v>107.8</v>
      </c>
      <c r="C626">
        <v>46.2</v>
      </c>
      <c r="D626">
        <v>69.5</v>
      </c>
      <c r="E626">
        <v>25.2</v>
      </c>
      <c r="F626">
        <f t="shared" si="27"/>
        <v>2.4478346456692912</v>
      </c>
      <c r="G626">
        <v>0.61745746171913829</v>
      </c>
      <c r="J626">
        <f t="shared" si="28"/>
        <v>0.1434433753794675</v>
      </c>
      <c r="K626">
        <f t="shared" si="29"/>
        <v>0.78755755453262644</v>
      </c>
    </row>
    <row r="627" spans="1:11" x14ac:dyDescent="0.75">
      <c r="A627" s="3">
        <v>19391</v>
      </c>
      <c r="B627">
        <v>7</v>
      </c>
      <c r="C627">
        <v>3.1</v>
      </c>
      <c r="D627">
        <v>4.7</v>
      </c>
      <c r="E627">
        <v>1.7</v>
      </c>
      <c r="F627">
        <f t="shared" si="27"/>
        <v>0.16240157480314962</v>
      </c>
      <c r="G627">
        <v>0.12623847434603777</v>
      </c>
      <c r="J627">
        <f t="shared" si="28"/>
        <v>-0.79639853359133617</v>
      </c>
      <c r="K627">
        <f t="shared" si="29"/>
        <v>0.14687104521782934</v>
      </c>
    </row>
    <row r="628" spans="1:11" x14ac:dyDescent="0.75">
      <c r="A628" s="3">
        <v>19419</v>
      </c>
      <c r="B628">
        <v>61</v>
      </c>
      <c r="C628">
        <v>41</v>
      </c>
      <c r="D628">
        <v>56.4</v>
      </c>
      <c r="E628">
        <v>25.3</v>
      </c>
      <c r="F628">
        <f t="shared" si="27"/>
        <v>1.8080708661417326</v>
      </c>
      <c r="G628">
        <v>0.57893379748121154</v>
      </c>
      <c r="J628">
        <f t="shared" si="28"/>
        <v>-0.11964759827730335</v>
      </c>
      <c r="K628">
        <f t="shared" si="29"/>
        <v>0.6082094791430408</v>
      </c>
    </row>
    <row r="629" spans="1:11" x14ac:dyDescent="0.75">
      <c r="A629" s="3">
        <v>19450</v>
      </c>
      <c r="B629">
        <v>67.400000000000006</v>
      </c>
      <c r="C629">
        <v>44.8</v>
      </c>
      <c r="D629">
        <v>39.9</v>
      </c>
      <c r="E629">
        <v>18</v>
      </c>
      <c r="F629">
        <f t="shared" si="27"/>
        <v>1.674212598425197</v>
      </c>
      <c r="G629">
        <v>0.44315242240276315</v>
      </c>
      <c r="J629">
        <f t="shared" si="28"/>
        <v>-0.17469432507318169</v>
      </c>
      <c r="K629">
        <f t="shared" si="29"/>
        <v>0.57068434336921969</v>
      </c>
    </row>
    <row r="630" spans="1:11" x14ac:dyDescent="0.75">
      <c r="A630" s="3">
        <v>19480</v>
      </c>
      <c r="B630">
        <v>39</v>
      </c>
      <c r="C630">
        <v>27.6</v>
      </c>
      <c r="D630">
        <v>64.599999999999994</v>
      </c>
      <c r="E630">
        <v>35.799999999999997</v>
      </c>
      <c r="F630">
        <f t="shared" si="27"/>
        <v>1.643700787401575</v>
      </c>
      <c r="G630">
        <v>0.28343463179733752</v>
      </c>
      <c r="J630">
        <f t="shared" si="28"/>
        <v>-0.1872417407398892</v>
      </c>
      <c r="K630">
        <f t="shared" si="29"/>
        <v>0.56213081977371648</v>
      </c>
    </row>
    <row r="631" spans="1:11" x14ac:dyDescent="0.75">
      <c r="A631" s="3">
        <v>19511</v>
      </c>
      <c r="B631">
        <v>37.700000000000003</v>
      </c>
      <c r="C631">
        <v>21.3</v>
      </c>
      <c r="D631">
        <v>40.9</v>
      </c>
      <c r="E631">
        <v>24.5</v>
      </c>
      <c r="F631">
        <f t="shared" si="27"/>
        <v>1.2244094488188977</v>
      </c>
      <c r="G631">
        <v>0.17209787402660021</v>
      </c>
      <c r="J631">
        <f t="shared" si="28"/>
        <v>-0.35966751732109614</v>
      </c>
      <c r="K631">
        <f t="shared" si="29"/>
        <v>0.44458885036454171</v>
      </c>
    </row>
    <row r="632" spans="1:11" x14ac:dyDescent="0.75">
      <c r="A632" s="3">
        <v>19541</v>
      </c>
      <c r="B632">
        <v>46.4</v>
      </c>
      <c r="C632">
        <v>24.5</v>
      </c>
      <c r="D632">
        <v>27.6</v>
      </c>
      <c r="E632">
        <v>16.899999999999999</v>
      </c>
      <c r="F632">
        <f t="shared" si="27"/>
        <v>1.1358267716535435</v>
      </c>
      <c r="G632">
        <v>0.43571641043197129</v>
      </c>
      <c r="J632">
        <f t="shared" si="28"/>
        <v>-0.39609549828895668</v>
      </c>
      <c r="K632">
        <f t="shared" si="29"/>
        <v>0.4197560399259837</v>
      </c>
    </row>
    <row r="633" spans="1:11" x14ac:dyDescent="0.75">
      <c r="A633" s="3">
        <v>19572</v>
      </c>
      <c r="B633">
        <v>1.6</v>
      </c>
      <c r="C633">
        <v>1.4</v>
      </c>
      <c r="D633">
        <v>8</v>
      </c>
      <c r="E633">
        <v>3.3</v>
      </c>
      <c r="F633">
        <f t="shared" si="27"/>
        <v>0.14074803149606302</v>
      </c>
      <c r="G633">
        <v>5.8184500900273856E-2</v>
      </c>
      <c r="J633">
        <f t="shared" si="28"/>
        <v>-0.80530315116125761</v>
      </c>
      <c r="K633">
        <f t="shared" si="29"/>
        <v>0.14080080266618178</v>
      </c>
    </row>
    <row r="634" spans="1:11" x14ac:dyDescent="0.75">
      <c r="A634" s="3">
        <v>19603</v>
      </c>
      <c r="B634">
        <v>4.3</v>
      </c>
      <c r="C634">
        <v>2</v>
      </c>
      <c r="D634">
        <v>2.7</v>
      </c>
      <c r="E634">
        <v>1.3</v>
      </c>
      <c r="F634">
        <f t="shared" si="27"/>
        <v>0.10137795275590553</v>
      </c>
      <c r="G634">
        <v>5.4300287467580937E-3</v>
      </c>
      <c r="J634">
        <f t="shared" si="28"/>
        <v>-0.82149336492475111</v>
      </c>
      <c r="K634">
        <f t="shared" si="29"/>
        <v>0.1297639980268227</v>
      </c>
    </row>
    <row r="635" spans="1:11" x14ac:dyDescent="0.75">
      <c r="A635" s="3">
        <v>19633</v>
      </c>
      <c r="B635">
        <v>15.8</v>
      </c>
      <c r="C635">
        <v>8.4</v>
      </c>
      <c r="D635">
        <v>27</v>
      </c>
      <c r="E635">
        <v>10.4</v>
      </c>
      <c r="F635">
        <f t="shared" si="27"/>
        <v>0.60629921259842523</v>
      </c>
      <c r="G635">
        <v>0.81551441786001821</v>
      </c>
      <c r="J635">
        <f t="shared" si="28"/>
        <v>-0.61385387340794573</v>
      </c>
      <c r="K635">
        <f t="shared" si="29"/>
        <v>0.27131101752660347</v>
      </c>
    </row>
    <row r="636" spans="1:11" x14ac:dyDescent="0.75">
      <c r="A636" s="3">
        <v>19664</v>
      </c>
      <c r="B636">
        <v>56.2</v>
      </c>
      <c r="C636">
        <v>34.799999999999997</v>
      </c>
      <c r="D636">
        <v>42.1</v>
      </c>
      <c r="E636">
        <v>28.8</v>
      </c>
      <c r="F636">
        <f t="shared" si="27"/>
        <v>1.5935039370078741</v>
      </c>
      <c r="G636">
        <v>0.51771435318585057</v>
      </c>
      <c r="J636">
        <f t="shared" si="28"/>
        <v>-0.20788426328834361</v>
      </c>
      <c r="K636">
        <f t="shared" si="29"/>
        <v>0.54805889385853346</v>
      </c>
    </row>
    <row r="637" spans="1:11" x14ac:dyDescent="0.75">
      <c r="A637" s="3">
        <v>19694</v>
      </c>
      <c r="B637">
        <v>41.4</v>
      </c>
      <c r="C637">
        <v>27.1</v>
      </c>
      <c r="D637">
        <v>24.8</v>
      </c>
      <c r="E637">
        <v>8.8000000000000007</v>
      </c>
      <c r="F637">
        <f t="shared" si="27"/>
        <v>1.0049212598425197</v>
      </c>
      <c r="G637">
        <v>0.18644564183361195</v>
      </c>
      <c r="J637">
        <f t="shared" si="28"/>
        <v>-0.44992795905257299</v>
      </c>
      <c r="K637">
        <f t="shared" si="29"/>
        <v>0.38305866450011461</v>
      </c>
    </row>
    <row r="638" spans="1:11" x14ac:dyDescent="0.75">
      <c r="A638" s="3">
        <v>19725</v>
      </c>
      <c r="B638">
        <v>182</v>
      </c>
      <c r="C638">
        <v>164.2</v>
      </c>
      <c r="D638">
        <v>160.69999999999999</v>
      </c>
      <c r="E638">
        <v>126.6</v>
      </c>
      <c r="F638">
        <f t="shared" si="27"/>
        <v>6.2352362204724416</v>
      </c>
      <c r="G638">
        <v>1.4998759825573291</v>
      </c>
      <c r="J638">
        <f t="shared" si="28"/>
        <v>1.7009419394275525</v>
      </c>
      <c r="K638">
        <f t="shared" si="29"/>
        <v>1.8492981608389742</v>
      </c>
    </row>
    <row r="639" spans="1:11" x14ac:dyDescent="0.75">
      <c r="A639" s="3">
        <v>19756</v>
      </c>
      <c r="B639">
        <v>163</v>
      </c>
      <c r="C639">
        <v>133.19999999999999</v>
      </c>
      <c r="D639">
        <v>131.19999999999999</v>
      </c>
      <c r="E639">
        <v>105.9</v>
      </c>
      <c r="F639">
        <f t="shared" si="27"/>
        <v>5.2490157480314963</v>
      </c>
      <c r="G639">
        <v>1.4574759585391217</v>
      </c>
      <c r="J639">
        <f t="shared" si="28"/>
        <v>1.2953770846520374</v>
      </c>
      <c r="K639">
        <f t="shared" si="29"/>
        <v>1.5728262046230279</v>
      </c>
    </row>
    <row r="640" spans="1:11" x14ac:dyDescent="0.75">
      <c r="A640" s="3">
        <v>19784</v>
      </c>
      <c r="B640">
        <v>181.8</v>
      </c>
      <c r="C640">
        <v>115.6</v>
      </c>
      <c r="D640">
        <v>168.7</v>
      </c>
      <c r="E640">
        <v>99.8</v>
      </c>
      <c r="F640">
        <f t="shared" si="27"/>
        <v>5.5698818897637796</v>
      </c>
      <c r="G640">
        <v>2.5472664302497035</v>
      </c>
      <c r="J640">
        <f t="shared" si="28"/>
        <v>1.4273273268245104</v>
      </c>
      <c r="K640">
        <f t="shared" si="29"/>
        <v>1.6627761624338051</v>
      </c>
    </row>
    <row r="641" spans="1:11" x14ac:dyDescent="0.75">
      <c r="A641" s="3">
        <v>19815</v>
      </c>
      <c r="B641">
        <v>41</v>
      </c>
      <c r="C641">
        <v>20.2</v>
      </c>
      <c r="D641">
        <v>37.1</v>
      </c>
      <c r="E641">
        <v>18.3</v>
      </c>
      <c r="F641">
        <f t="shared" si="27"/>
        <v>1.1476377952755907</v>
      </c>
      <c r="G641">
        <v>0.31244974373594026</v>
      </c>
      <c r="J641">
        <f t="shared" si="28"/>
        <v>-0.39123843415990861</v>
      </c>
      <c r="K641">
        <f t="shared" si="29"/>
        <v>0.42306708131779147</v>
      </c>
    </row>
    <row r="642" spans="1:11" x14ac:dyDescent="0.75">
      <c r="A642" s="3">
        <v>19845</v>
      </c>
      <c r="B642">
        <v>6.2</v>
      </c>
      <c r="C642">
        <v>10.199999999999999</v>
      </c>
      <c r="D642">
        <v>10.9</v>
      </c>
      <c r="E642">
        <v>16.100000000000001</v>
      </c>
      <c r="F642">
        <f t="shared" si="27"/>
        <v>0.42716535433070868</v>
      </c>
      <c r="G642">
        <v>0.18916495930922916</v>
      </c>
      <c r="J642">
        <f t="shared" si="28"/>
        <v>-0.68751934603184151</v>
      </c>
      <c r="K642">
        <f t="shared" si="29"/>
        <v>0.22109355641751954</v>
      </c>
    </row>
    <row r="643" spans="1:11" x14ac:dyDescent="0.75">
      <c r="A643" s="3">
        <v>19876</v>
      </c>
      <c r="B643">
        <v>42.9</v>
      </c>
      <c r="C643">
        <v>27.9</v>
      </c>
      <c r="D643">
        <v>36.9</v>
      </c>
      <c r="E643">
        <v>29.7</v>
      </c>
      <c r="F643">
        <f t="shared" ref="F643:F706" si="30">AVERAGE(B643:E643)/25.4</f>
        <v>1.3523622047244093</v>
      </c>
      <c r="G643">
        <v>0.50324056662207495</v>
      </c>
      <c r="J643">
        <f t="shared" ref="J643:J706" si="31">(F643-$H$2)/$H$4</f>
        <v>-0.30704932258974205</v>
      </c>
      <c r="K643">
        <f t="shared" ref="K643:K706" si="32">(J643*$I$4)+$I$2</f>
        <v>0.48045846544245879</v>
      </c>
    </row>
    <row r="644" spans="1:11" x14ac:dyDescent="0.75">
      <c r="A644" s="3">
        <v>19906</v>
      </c>
      <c r="B644">
        <v>5.4</v>
      </c>
      <c r="C644">
        <v>12.4</v>
      </c>
      <c r="D644">
        <v>1.1000000000000001</v>
      </c>
      <c r="E644">
        <v>1.1000000000000001</v>
      </c>
      <c r="F644">
        <f t="shared" si="30"/>
        <v>0.19685039370078744</v>
      </c>
      <c r="G644">
        <v>0.4225730426331501</v>
      </c>
      <c r="J644">
        <f t="shared" si="31"/>
        <v>-0.78223209654827919</v>
      </c>
      <c r="K644">
        <f t="shared" si="32"/>
        <v>0.15652824927726861</v>
      </c>
    </row>
    <row r="645" spans="1:11" x14ac:dyDescent="0.75">
      <c r="A645" s="3">
        <v>19937</v>
      </c>
      <c r="B645">
        <v>0</v>
      </c>
      <c r="C645">
        <v>0</v>
      </c>
      <c r="D645">
        <v>0</v>
      </c>
      <c r="E645">
        <v>0</v>
      </c>
      <c r="F645">
        <f t="shared" si="30"/>
        <v>0</v>
      </c>
      <c r="G645">
        <v>2.8917122293661566E-3</v>
      </c>
      <c r="J645">
        <f t="shared" si="31"/>
        <v>-0.86318316536574724</v>
      </c>
      <c r="K645">
        <f t="shared" si="32"/>
        <v>0.101344226080473</v>
      </c>
    </row>
    <row r="646" spans="1:11" x14ac:dyDescent="0.75">
      <c r="A646" s="3">
        <v>19968</v>
      </c>
      <c r="B646">
        <v>3.3</v>
      </c>
      <c r="C646">
        <v>6.9</v>
      </c>
      <c r="D646">
        <v>1.2</v>
      </c>
      <c r="E646">
        <v>3.4</v>
      </c>
      <c r="F646">
        <f t="shared" si="30"/>
        <v>0.14566929133858267</v>
      </c>
      <c r="G646">
        <v>0.21244903656803513</v>
      </c>
      <c r="J646">
        <f t="shared" si="31"/>
        <v>-0.80327937444082087</v>
      </c>
      <c r="K646">
        <f t="shared" si="32"/>
        <v>0.14218040324610171</v>
      </c>
    </row>
    <row r="647" spans="1:11" x14ac:dyDescent="0.75">
      <c r="A647" s="3">
        <v>19998</v>
      </c>
      <c r="B647">
        <v>0</v>
      </c>
      <c r="C647">
        <v>0</v>
      </c>
      <c r="D647">
        <v>0</v>
      </c>
      <c r="E647">
        <v>0</v>
      </c>
      <c r="F647">
        <f t="shared" si="30"/>
        <v>0</v>
      </c>
      <c r="G647">
        <v>3.7981513879045258E-3</v>
      </c>
      <c r="J647">
        <f t="shared" si="31"/>
        <v>-0.86318316536574724</v>
      </c>
      <c r="K647">
        <f t="shared" si="32"/>
        <v>0.101344226080473</v>
      </c>
    </row>
    <row r="648" spans="1:11" x14ac:dyDescent="0.75">
      <c r="A648" s="3">
        <v>20029</v>
      </c>
      <c r="B648">
        <v>82.7</v>
      </c>
      <c r="C648">
        <v>59.9</v>
      </c>
      <c r="D648">
        <v>74.900000000000006</v>
      </c>
      <c r="E648">
        <v>38</v>
      </c>
      <c r="F648">
        <f t="shared" si="30"/>
        <v>2.5147637795275593</v>
      </c>
      <c r="G648">
        <v>1.3282464007572832</v>
      </c>
      <c r="J648">
        <f t="shared" si="31"/>
        <v>0.17096673877740676</v>
      </c>
      <c r="K648">
        <f t="shared" si="32"/>
        <v>0.80632012241953699</v>
      </c>
    </row>
    <row r="649" spans="1:11" x14ac:dyDescent="0.75">
      <c r="A649" s="3">
        <v>20059</v>
      </c>
      <c r="B649">
        <v>117.5</v>
      </c>
      <c r="C649">
        <v>68.400000000000006</v>
      </c>
      <c r="D649">
        <v>107.7</v>
      </c>
      <c r="E649">
        <v>56.1</v>
      </c>
      <c r="F649">
        <f t="shared" si="30"/>
        <v>3.4419291338582685</v>
      </c>
      <c r="G649">
        <v>0.90887765118958597</v>
      </c>
      <c r="J649">
        <f t="shared" si="31"/>
        <v>0.55224627290768136</v>
      </c>
      <c r="K649">
        <f t="shared" si="32"/>
        <v>1.0662368716764445</v>
      </c>
    </row>
    <row r="650" spans="1:11" x14ac:dyDescent="0.75">
      <c r="A650" s="3">
        <v>20090</v>
      </c>
      <c r="B650">
        <v>146.30000000000001</v>
      </c>
      <c r="C650">
        <v>101.6</v>
      </c>
      <c r="D650">
        <v>114.1</v>
      </c>
      <c r="E650">
        <v>82.9</v>
      </c>
      <c r="F650">
        <f t="shared" si="30"/>
        <v>4.3789370078740157</v>
      </c>
      <c r="G650">
        <v>2.0201720595589907</v>
      </c>
      <c r="J650">
        <f t="shared" si="31"/>
        <v>0.93757336047882878</v>
      </c>
      <c r="K650">
        <f t="shared" si="32"/>
        <v>1.3289128220931914</v>
      </c>
    </row>
    <row r="651" spans="1:11" x14ac:dyDescent="0.75">
      <c r="A651" s="3">
        <v>20121</v>
      </c>
      <c r="B651">
        <v>82</v>
      </c>
      <c r="C651">
        <v>60</v>
      </c>
      <c r="D651">
        <v>65.7</v>
      </c>
      <c r="E651">
        <v>45.3</v>
      </c>
      <c r="F651">
        <f t="shared" si="30"/>
        <v>2.4901574803149606</v>
      </c>
      <c r="G651">
        <v>0.58922420454972568</v>
      </c>
      <c r="J651">
        <f t="shared" si="31"/>
        <v>0.16084785517522318</v>
      </c>
      <c r="K651">
        <f t="shared" si="32"/>
        <v>0.79942211951993747</v>
      </c>
    </row>
    <row r="652" spans="1:11" x14ac:dyDescent="0.75">
      <c r="A652" s="3">
        <v>20149</v>
      </c>
      <c r="B652">
        <v>17.8</v>
      </c>
      <c r="C652">
        <v>10.8</v>
      </c>
      <c r="D652">
        <v>15.3</v>
      </c>
      <c r="E652">
        <v>9.6</v>
      </c>
      <c r="F652">
        <f t="shared" si="30"/>
        <v>0.52657480314960636</v>
      </c>
      <c r="G652">
        <v>0.11393050915045297</v>
      </c>
      <c r="J652">
        <f t="shared" si="31"/>
        <v>-0.64663905627902019</v>
      </c>
      <c r="K652">
        <f t="shared" si="32"/>
        <v>0.24896148813190128</v>
      </c>
    </row>
    <row r="653" spans="1:11" x14ac:dyDescent="0.75">
      <c r="A653" s="3">
        <v>20180</v>
      </c>
      <c r="B653">
        <v>90.7</v>
      </c>
      <c r="C653">
        <v>44.4</v>
      </c>
      <c r="D653">
        <v>55.4</v>
      </c>
      <c r="E653">
        <v>22.4</v>
      </c>
      <c r="F653">
        <f t="shared" si="30"/>
        <v>2.0954724409448819</v>
      </c>
      <c r="G653">
        <v>0.70850517607198538</v>
      </c>
      <c r="J653">
        <f t="shared" si="31"/>
        <v>-1.4590378038001736E-3</v>
      </c>
      <c r="K653">
        <f t="shared" si="32"/>
        <v>0.68877815301036227</v>
      </c>
    </row>
    <row r="654" spans="1:11" x14ac:dyDescent="0.75">
      <c r="A654" s="3">
        <v>20210</v>
      </c>
      <c r="B654">
        <v>42.2</v>
      </c>
      <c r="C654">
        <v>34.9</v>
      </c>
      <c r="D654">
        <v>40.1</v>
      </c>
      <c r="E654">
        <v>40.1</v>
      </c>
      <c r="F654">
        <f t="shared" si="30"/>
        <v>1.5482283464566928</v>
      </c>
      <c r="G654">
        <v>0.99906834746426532</v>
      </c>
      <c r="J654">
        <f t="shared" si="31"/>
        <v>-0.22650300911636131</v>
      </c>
      <c r="K654">
        <f t="shared" si="32"/>
        <v>0.53536656852327047</v>
      </c>
    </row>
    <row r="655" spans="1:11" x14ac:dyDescent="0.75">
      <c r="A655" s="3">
        <v>20241</v>
      </c>
      <c r="B655">
        <v>0</v>
      </c>
      <c r="C655">
        <v>0</v>
      </c>
      <c r="D655">
        <v>0.8</v>
      </c>
      <c r="E655">
        <v>0.3</v>
      </c>
      <c r="F655">
        <f t="shared" si="30"/>
        <v>1.0826771653543309E-2</v>
      </c>
      <c r="G655">
        <v>0.42604703828193752</v>
      </c>
      <c r="J655">
        <f t="shared" si="31"/>
        <v>-0.85873085658078641</v>
      </c>
      <c r="K655">
        <f t="shared" si="32"/>
        <v>0.10437934735629673</v>
      </c>
    </row>
    <row r="656" spans="1:11" x14ac:dyDescent="0.75">
      <c r="A656" s="3">
        <v>20271</v>
      </c>
      <c r="B656">
        <v>5.0999999999999996</v>
      </c>
      <c r="C656">
        <v>11.8</v>
      </c>
      <c r="D656">
        <v>4.5</v>
      </c>
      <c r="E656">
        <v>12.4</v>
      </c>
      <c r="F656">
        <f t="shared" si="30"/>
        <v>0.33267716535433067</v>
      </c>
      <c r="G656">
        <v>0.32059863729745741</v>
      </c>
      <c r="J656">
        <f t="shared" si="31"/>
        <v>-0.7263758590642263</v>
      </c>
      <c r="K656">
        <f t="shared" si="32"/>
        <v>0.19460522528305751</v>
      </c>
    </row>
    <row r="657" spans="1:11" x14ac:dyDescent="0.75">
      <c r="A657" s="3">
        <v>20302</v>
      </c>
      <c r="B657">
        <v>4</v>
      </c>
      <c r="C657">
        <v>8.6</v>
      </c>
      <c r="D657">
        <v>0.6</v>
      </c>
      <c r="E657">
        <v>1.9</v>
      </c>
      <c r="F657">
        <f t="shared" si="30"/>
        <v>0.1486220472440945</v>
      </c>
      <c r="G657">
        <v>0.77427143614646943</v>
      </c>
      <c r="J657">
        <f t="shared" si="31"/>
        <v>-0.80206510840855882</v>
      </c>
      <c r="K657">
        <f t="shared" si="32"/>
        <v>0.14300816359405366</v>
      </c>
    </row>
    <row r="658" spans="1:11" x14ac:dyDescent="0.75">
      <c r="A658" s="3">
        <v>20333</v>
      </c>
      <c r="B658">
        <v>5.9</v>
      </c>
      <c r="C658">
        <v>12.3</v>
      </c>
      <c r="D658">
        <v>21.1</v>
      </c>
      <c r="E658">
        <v>19.100000000000001</v>
      </c>
      <c r="F658">
        <f t="shared" si="30"/>
        <v>0.5748031496062993</v>
      </c>
      <c r="G658">
        <v>0.25894059340925357</v>
      </c>
      <c r="J658">
        <f t="shared" si="31"/>
        <v>-0.62680604441874055</v>
      </c>
      <c r="K658">
        <f t="shared" si="32"/>
        <v>0.26248157381511622</v>
      </c>
    </row>
    <row r="659" spans="1:11" x14ac:dyDescent="0.75">
      <c r="A659" s="3">
        <v>20363</v>
      </c>
      <c r="B659">
        <v>1.5</v>
      </c>
      <c r="C659">
        <v>0.6</v>
      </c>
      <c r="D659">
        <v>1.4</v>
      </c>
      <c r="E659">
        <v>0.5</v>
      </c>
      <c r="F659">
        <f t="shared" si="30"/>
        <v>3.937007874015748E-2</v>
      </c>
      <c r="G659">
        <v>1.9852730708256761E-3</v>
      </c>
      <c r="J659">
        <f t="shared" si="31"/>
        <v>-0.84699295160225363</v>
      </c>
      <c r="K659">
        <f t="shared" si="32"/>
        <v>0.11238103071983208</v>
      </c>
    </row>
    <row r="660" spans="1:11" x14ac:dyDescent="0.75">
      <c r="A660" s="3">
        <v>20394</v>
      </c>
      <c r="B660">
        <v>74.8</v>
      </c>
      <c r="C660">
        <v>29.1</v>
      </c>
      <c r="D660">
        <v>47.7</v>
      </c>
      <c r="E660">
        <v>17.7</v>
      </c>
      <c r="F660">
        <f t="shared" si="30"/>
        <v>1.6663385826771655</v>
      </c>
      <c r="G660">
        <v>0.43350323136024732</v>
      </c>
      <c r="J660">
        <f t="shared" si="31"/>
        <v>-0.1779323678258804</v>
      </c>
      <c r="K660">
        <f t="shared" si="32"/>
        <v>0.56847698244134792</v>
      </c>
    </row>
    <row r="661" spans="1:11" x14ac:dyDescent="0.75">
      <c r="A661" s="3">
        <v>20424</v>
      </c>
      <c r="B661">
        <v>533</v>
      </c>
      <c r="C661">
        <v>445.5</v>
      </c>
      <c r="D661">
        <v>460.7</v>
      </c>
      <c r="E661">
        <v>298.7</v>
      </c>
      <c r="F661">
        <f t="shared" si="30"/>
        <v>17.105314960629922</v>
      </c>
      <c r="G661">
        <v>1.8456825215401467</v>
      </c>
      <c r="J661">
        <f t="shared" si="31"/>
        <v>6.1710599595281366</v>
      </c>
      <c r="K661">
        <f t="shared" si="32"/>
        <v>4.8965599217660287</v>
      </c>
    </row>
    <row r="662" spans="1:11" x14ac:dyDescent="0.75">
      <c r="A662" s="3">
        <v>20455</v>
      </c>
      <c r="B662">
        <v>253.1</v>
      </c>
      <c r="C662">
        <v>192.8</v>
      </c>
      <c r="D662">
        <v>210.6</v>
      </c>
      <c r="E662">
        <v>129.80000000000001</v>
      </c>
      <c r="F662">
        <f t="shared" si="30"/>
        <v>7.7391732283464565</v>
      </c>
      <c r="G662">
        <v>0.78469548646967591</v>
      </c>
      <c r="J662">
        <f t="shared" si="31"/>
        <v>2.3194081051930078</v>
      </c>
      <c r="K662">
        <f t="shared" si="32"/>
        <v>2.2709040980624926</v>
      </c>
    </row>
    <row r="663" spans="1:11" x14ac:dyDescent="0.75">
      <c r="A663" s="3">
        <v>20486</v>
      </c>
      <c r="B663">
        <v>45.8</v>
      </c>
      <c r="C663">
        <v>18.600000000000001</v>
      </c>
      <c r="D663">
        <v>33.4</v>
      </c>
      <c r="E663">
        <v>12.2</v>
      </c>
      <c r="F663">
        <f t="shared" si="30"/>
        <v>1.082677165354331</v>
      </c>
      <c r="G663">
        <v>0.48434598303593879</v>
      </c>
      <c r="J663">
        <f t="shared" si="31"/>
        <v>-0.41795228686967301</v>
      </c>
      <c r="K663">
        <f t="shared" si="32"/>
        <v>0.40485635366284894</v>
      </c>
    </row>
    <row r="664" spans="1:11" x14ac:dyDescent="0.75">
      <c r="A664" s="3">
        <v>20515</v>
      </c>
      <c r="B664">
        <v>5.0999999999999996</v>
      </c>
      <c r="C664">
        <v>2</v>
      </c>
      <c r="D664">
        <v>3</v>
      </c>
      <c r="E664">
        <v>1.1000000000000001</v>
      </c>
      <c r="F664">
        <f t="shared" si="30"/>
        <v>0.11023622047244094</v>
      </c>
      <c r="G664">
        <v>4.3228254784374032E-2</v>
      </c>
      <c r="J664">
        <f t="shared" si="31"/>
        <v>-0.81785056682796509</v>
      </c>
      <c r="K664">
        <f t="shared" si="32"/>
        <v>0.13224727907067857</v>
      </c>
    </row>
    <row r="665" spans="1:11" x14ac:dyDescent="0.75">
      <c r="A665" s="3">
        <v>20546</v>
      </c>
      <c r="B665">
        <v>92.1</v>
      </c>
      <c r="C665">
        <v>82.8</v>
      </c>
      <c r="D665">
        <v>96.1</v>
      </c>
      <c r="E665">
        <v>47.7</v>
      </c>
      <c r="F665">
        <f t="shared" si="30"/>
        <v>3.1368110236220472</v>
      </c>
      <c r="G665">
        <v>1.8664081011740352</v>
      </c>
      <c r="J665">
        <f t="shared" si="31"/>
        <v>0.42677211624060557</v>
      </c>
      <c r="K665">
        <f t="shared" si="32"/>
        <v>0.98070163572141111</v>
      </c>
    </row>
    <row r="666" spans="1:11" x14ac:dyDescent="0.75">
      <c r="A666" s="3">
        <v>20576</v>
      </c>
      <c r="B666">
        <v>69.2</v>
      </c>
      <c r="C666">
        <v>39.799999999999997</v>
      </c>
      <c r="D666">
        <v>62.8</v>
      </c>
      <c r="E666">
        <v>40.6</v>
      </c>
      <c r="F666">
        <f t="shared" si="30"/>
        <v>2.0905511811023625</v>
      </c>
      <c r="G666">
        <v>0.5340650591335061</v>
      </c>
      <c r="J666">
        <f t="shared" si="31"/>
        <v>-3.4828145242367793E-3</v>
      </c>
      <c r="K666">
        <f t="shared" si="32"/>
        <v>0.68739855243044246</v>
      </c>
    </row>
    <row r="667" spans="1:11" x14ac:dyDescent="0.75">
      <c r="A667" s="3">
        <v>20607</v>
      </c>
      <c r="B667">
        <v>4.2</v>
      </c>
      <c r="C667">
        <v>4.2</v>
      </c>
      <c r="D667">
        <v>3.1</v>
      </c>
      <c r="E667">
        <v>5.2</v>
      </c>
      <c r="F667">
        <f t="shared" si="30"/>
        <v>0.16437007874015749</v>
      </c>
      <c r="G667">
        <v>1.8588016532008662E-2</v>
      </c>
      <c r="J667">
        <f t="shared" si="31"/>
        <v>-0.79558902290316147</v>
      </c>
      <c r="K667">
        <f t="shared" si="32"/>
        <v>0.14742288544979731</v>
      </c>
    </row>
    <row r="668" spans="1:11" x14ac:dyDescent="0.75">
      <c r="A668" s="3">
        <v>20637</v>
      </c>
      <c r="B668">
        <v>88.3</v>
      </c>
      <c r="C668">
        <v>57.7</v>
      </c>
      <c r="D668">
        <v>56.6</v>
      </c>
      <c r="E668">
        <v>46</v>
      </c>
      <c r="F668">
        <f t="shared" si="30"/>
        <v>2.4468503937007875</v>
      </c>
      <c r="G668">
        <v>0.55174062272502722</v>
      </c>
      <c r="J668">
        <f t="shared" si="31"/>
        <v>0.14303862003538026</v>
      </c>
      <c r="K668">
        <f t="shared" si="32"/>
        <v>0.78728163441664245</v>
      </c>
    </row>
    <row r="669" spans="1:11" x14ac:dyDescent="0.75">
      <c r="A669" s="3">
        <v>20668</v>
      </c>
      <c r="B669">
        <v>0</v>
      </c>
      <c r="C669">
        <v>0</v>
      </c>
      <c r="D669">
        <v>0</v>
      </c>
      <c r="E669">
        <v>0</v>
      </c>
      <c r="F669">
        <f t="shared" si="30"/>
        <v>0</v>
      </c>
      <c r="G669">
        <v>2.8917122293661566E-3</v>
      </c>
      <c r="J669">
        <f t="shared" si="31"/>
        <v>-0.86318316536574724</v>
      </c>
      <c r="K669">
        <f t="shared" si="32"/>
        <v>0.101344226080473</v>
      </c>
    </row>
    <row r="670" spans="1:11" x14ac:dyDescent="0.75">
      <c r="A670" s="3">
        <v>20699</v>
      </c>
      <c r="B670">
        <v>22.7</v>
      </c>
      <c r="C670">
        <v>15.7</v>
      </c>
      <c r="D670">
        <v>32.799999999999997</v>
      </c>
      <c r="E670">
        <v>20.3</v>
      </c>
      <c r="F670">
        <f t="shared" si="30"/>
        <v>0.90059055118110232</v>
      </c>
      <c r="G670">
        <v>0.13788710578494889</v>
      </c>
      <c r="J670">
        <f t="shared" si="31"/>
        <v>-0.49283202552583105</v>
      </c>
      <c r="K670">
        <f t="shared" si="32"/>
        <v>0.35381113220581289</v>
      </c>
    </row>
    <row r="671" spans="1:11" x14ac:dyDescent="0.75">
      <c r="A671" s="3">
        <v>20729</v>
      </c>
      <c r="B671">
        <v>83.4</v>
      </c>
      <c r="C671">
        <v>80.900000000000006</v>
      </c>
      <c r="D671">
        <v>54</v>
      </c>
      <c r="E671">
        <v>43.7</v>
      </c>
      <c r="F671">
        <f t="shared" si="30"/>
        <v>2.5787401574803153</v>
      </c>
      <c r="G671">
        <v>0.33736776173043775</v>
      </c>
      <c r="J671">
        <f t="shared" si="31"/>
        <v>0.19727583614308392</v>
      </c>
      <c r="K671">
        <f t="shared" si="32"/>
        <v>0.82425492995849559</v>
      </c>
    </row>
    <row r="672" spans="1:11" x14ac:dyDescent="0.75">
      <c r="A672" s="3">
        <v>20760</v>
      </c>
      <c r="B672">
        <v>0.5</v>
      </c>
      <c r="C672">
        <v>0.2</v>
      </c>
      <c r="D672">
        <v>5.0999999999999996</v>
      </c>
      <c r="E672">
        <v>1.3</v>
      </c>
      <c r="F672">
        <f t="shared" si="30"/>
        <v>6.9881889763779528E-2</v>
      </c>
      <c r="G672">
        <v>8.0616263038090462E-3</v>
      </c>
      <c r="J672">
        <f t="shared" si="31"/>
        <v>-0.83444553593554605</v>
      </c>
      <c r="K672">
        <f t="shared" si="32"/>
        <v>0.1209345543153354</v>
      </c>
    </row>
    <row r="673" spans="1:11" x14ac:dyDescent="0.75">
      <c r="A673" s="3">
        <v>20790</v>
      </c>
      <c r="B673">
        <v>29.4</v>
      </c>
      <c r="C673">
        <v>11.6</v>
      </c>
      <c r="D673">
        <v>17.399999999999999</v>
      </c>
      <c r="E673">
        <v>6.6</v>
      </c>
      <c r="F673">
        <f t="shared" si="30"/>
        <v>0.63976377952755914</v>
      </c>
      <c r="G673">
        <v>0.11030475251629529</v>
      </c>
      <c r="J673">
        <f t="shared" si="31"/>
        <v>-0.6000921917089761</v>
      </c>
      <c r="K673">
        <f t="shared" si="32"/>
        <v>0.28069230147005875</v>
      </c>
    </row>
    <row r="674" spans="1:11" x14ac:dyDescent="0.75">
      <c r="A674" s="3">
        <v>20821</v>
      </c>
      <c r="B674">
        <v>121.8</v>
      </c>
      <c r="C674">
        <v>91.6</v>
      </c>
      <c r="D674">
        <v>122.5</v>
      </c>
      <c r="E674">
        <v>60.3</v>
      </c>
      <c r="F674">
        <f t="shared" si="30"/>
        <v>3.8996062992125986</v>
      </c>
      <c r="G674">
        <v>1.4260011911363553</v>
      </c>
      <c r="J674">
        <f t="shared" si="31"/>
        <v>0.74045750790829423</v>
      </c>
      <c r="K674">
        <f t="shared" si="32"/>
        <v>1.194539725608994</v>
      </c>
    </row>
    <row r="675" spans="1:11" x14ac:dyDescent="0.75">
      <c r="A675" s="3">
        <v>20852</v>
      </c>
      <c r="B675">
        <v>117.6</v>
      </c>
      <c r="C675">
        <v>58.1</v>
      </c>
      <c r="D675">
        <v>87.8</v>
      </c>
      <c r="E675">
        <v>31.3</v>
      </c>
      <c r="F675">
        <f t="shared" si="30"/>
        <v>2.9015748031496065</v>
      </c>
      <c r="G675">
        <v>0.69688578460593098</v>
      </c>
      <c r="J675">
        <f t="shared" si="31"/>
        <v>0.33003558900373137</v>
      </c>
      <c r="K675">
        <f t="shared" si="32"/>
        <v>0.9147567280012403</v>
      </c>
    </row>
    <row r="676" spans="1:11" x14ac:dyDescent="0.75">
      <c r="A676" s="3">
        <v>20880</v>
      </c>
      <c r="B676">
        <v>99.1</v>
      </c>
      <c r="C676">
        <v>53.6</v>
      </c>
      <c r="D676">
        <v>59.4</v>
      </c>
      <c r="E676">
        <v>21.3</v>
      </c>
      <c r="F676">
        <f t="shared" si="30"/>
        <v>2.2972440944881893</v>
      </c>
      <c r="G676">
        <v>1.3108834180018414</v>
      </c>
      <c r="J676">
        <f t="shared" si="31"/>
        <v>8.1515807734104662E-2</v>
      </c>
      <c r="K676">
        <f t="shared" si="32"/>
        <v>0.74534177678707791</v>
      </c>
    </row>
    <row r="677" spans="1:11" x14ac:dyDescent="0.75">
      <c r="A677" s="3">
        <v>20911</v>
      </c>
      <c r="B677">
        <v>60.9</v>
      </c>
      <c r="C677">
        <v>55</v>
      </c>
      <c r="D677">
        <v>46.4</v>
      </c>
      <c r="E677">
        <v>28.2</v>
      </c>
      <c r="F677">
        <f t="shared" si="30"/>
        <v>1.875</v>
      </c>
      <c r="G677">
        <v>0.66552241597350026</v>
      </c>
      <c r="J677">
        <f t="shared" si="31"/>
        <v>-9.2124234879364372E-2</v>
      </c>
      <c r="K677">
        <f t="shared" si="32"/>
        <v>0.62697204702995124</v>
      </c>
    </row>
    <row r="678" spans="1:11" x14ac:dyDescent="0.75">
      <c r="A678" s="3">
        <v>20941</v>
      </c>
      <c r="B678">
        <v>114.7</v>
      </c>
      <c r="C678">
        <v>97.8</v>
      </c>
      <c r="D678">
        <v>91.5</v>
      </c>
      <c r="E678">
        <v>67.7</v>
      </c>
      <c r="F678">
        <f t="shared" si="30"/>
        <v>3.6584645669291338</v>
      </c>
      <c r="G678">
        <v>2.9542576124339428</v>
      </c>
      <c r="J678">
        <f t="shared" si="31"/>
        <v>0.64129244860689583</v>
      </c>
      <c r="K678">
        <f t="shared" si="32"/>
        <v>1.1269392971929195</v>
      </c>
    </row>
    <row r="679" spans="1:11" x14ac:dyDescent="0.75">
      <c r="A679" s="3">
        <v>20972</v>
      </c>
      <c r="B679">
        <v>13.2</v>
      </c>
      <c r="C679">
        <v>6.3</v>
      </c>
      <c r="D679">
        <v>11.4</v>
      </c>
      <c r="E679">
        <v>5.7</v>
      </c>
      <c r="F679">
        <f t="shared" si="30"/>
        <v>0.36023622047244097</v>
      </c>
      <c r="G679">
        <v>0.17999266669775174</v>
      </c>
      <c r="J679">
        <f t="shared" si="31"/>
        <v>-0.71504270942978077</v>
      </c>
      <c r="K679">
        <f t="shared" si="32"/>
        <v>0.20233098853060894</v>
      </c>
    </row>
    <row r="680" spans="1:11" x14ac:dyDescent="0.75">
      <c r="A680" s="3">
        <v>21002</v>
      </c>
      <c r="B680">
        <v>0</v>
      </c>
      <c r="C680">
        <v>0</v>
      </c>
      <c r="D680">
        <v>7</v>
      </c>
      <c r="E680">
        <v>2.6</v>
      </c>
      <c r="F680">
        <f t="shared" si="30"/>
        <v>9.4488188976377951E-2</v>
      </c>
      <c r="G680">
        <v>7.6313284071064427E-2</v>
      </c>
      <c r="J680">
        <f t="shared" si="31"/>
        <v>-0.82432665233336266</v>
      </c>
      <c r="K680">
        <f t="shared" si="32"/>
        <v>0.12783255721493481</v>
      </c>
    </row>
    <row r="681" spans="1:11" x14ac:dyDescent="0.75">
      <c r="A681" s="3">
        <v>21033</v>
      </c>
      <c r="B681">
        <v>3</v>
      </c>
      <c r="C681">
        <v>6.5</v>
      </c>
      <c r="D681">
        <v>2.7</v>
      </c>
      <c r="E681">
        <v>8.1</v>
      </c>
      <c r="F681">
        <f t="shared" si="30"/>
        <v>0.19980314960629919</v>
      </c>
      <c r="G681">
        <v>0.48013192920040582</v>
      </c>
      <c r="J681">
        <f t="shared" si="31"/>
        <v>-0.78101783051601725</v>
      </c>
      <c r="K681">
        <f t="shared" si="32"/>
        <v>0.15735600962522045</v>
      </c>
    </row>
    <row r="682" spans="1:11" x14ac:dyDescent="0.75">
      <c r="A682" s="3">
        <v>21064</v>
      </c>
      <c r="B682">
        <v>5.5</v>
      </c>
      <c r="C682">
        <v>7.4</v>
      </c>
      <c r="D682">
        <v>35.700000000000003</v>
      </c>
      <c r="E682">
        <v>14.9</v>
      </c>
      <c r="F682">
        <f t="shared" si="30"/>
        <v>0.625</v>
      </c>
      <c r="G682">
        <v>0.50148616825070835</v>
      </c>
      <c r="J682">
        <f t="shared" si="31"/>
        <v>-0.60616352187028621</v>
      </c>
      <c r="K682">
        <f t="shared" si="32"/>
        <v>0.27655349973029908</v>
      </c>
    </row>
    <row r="683" spans="1:11" x14ac:dyDescent="0.75">
      <c r="A683" s="3">
        <v>21094</v>
      </c>
      <c r="B683">
        <v>51.9</v>
      </c>
      <c r="C683">
        <v>61.7</v>
      </c>
      <c r="D683">
        <v>55.5</v>
      </c>
      <c r="E683">
        <v>55</v>
      </c>
      <c r="F683">
        <f t="shared" si="30"/>
        <v>2.2057086614173227</v>
      </c>
      <c r="G683">
        <v>1.3140559550567359</v>
      </c>
      <c r="J683">
        <f t="shared" si="31"/>
        <v>4.3873560733981833E-2</v>
      </c>
      <c r="K683">
        <f t="shared" si="32"/>
        <v>0.71968120600056784</v>
      </c>
    </row>
    <row r="684" spans="1:11" x14ac:dyDescent="0.75">
      <c r="A684" s="3">
        <v>21125</v>
      </c>
      <c r="B684">
        <v>42.5</v>
      </c>
      <c r="C684">
        <v>27.3</v>
      </c>
      <c r="D684">
        <v>42.6</v>
      </c>
      <c r="E684">
        <v>13.2</v>
      </c>
      <c r="F684">
        <f t="shared" si="30"/>
        <v>1.2362204724409451</v>
      </c>
      <c r="G684">
        <v>1.2554388683455635</v>
      </c>
      <c r="J684">
        <f t="shared" si="31"/>
        <v>-0.35481045319204796</v>
      </c>
      <c r="K684">
        <f t="shared" si="32"/>
        <v>0.44789989175634948</v>
      </c>
    </row>
    <row r="685" spans="1:11" x14ac:dyDescent="0.75">
      <c r="A685" s="3">
        <v>21155</v>
      </c>
      <c r="B685">
        <v>146.19999999999999</v>
      </c>
      <c r="C685">
        <v>121.6</v>
      </c>
      <c r="D685">
        <v>98.2</v>
      </c>
      <c r="E685">
        <v>86.8</v>
      </c>
      <c r="F685">
        <f t="shared" si="30"/>
        <v>4.4566929133858268</v>
      </c>
      <c r="G685">
        <v>0.67546956786566625</v>
      </c>
      <c r="J685">
        <f t="shared" si="31"/>
        <v>0.96954903266172865</v>
      </c>
      <c r="K685">
        <f t="shared" si="32"/>
        <v>1.3507105112559257</v>
      </c>
    </row>
    <row r="686" spans="1:11" x14ac:dyDescent="0.75">
      <c r="A686" s="3">
        <v>21186</v>
      </c>
      <c r="B686">
        <v>124.2</v>
      </c>
      <c r="C686">
        <v>76.3</v>
      </c>
      <c r="D686">
        <v>102.5</v>
      </c>
      <c r="E686">
        <v>44.9</v>
      </c>
      <c r="F686">
        <f t="shared" si="30"/>
        <v>3.4242125984251968</v>
      </c>
      <c r="G686">
        <v>0.60114155686542881</v>
      </c>
      <c r="J686">
        <f t="shared" si="31"/>
        <v>0.54496067671410886</v>
      </c>
      <c r="K686">
        <f t="shared" si="32"/>
        <v>1.0612703095887328</v>
      </c>
    </row>
    <row r="687" spans="1:11" x14ac:dyDescent="0.75">
      <c r="A687" s="3">
        <v>21217</v>
      </c>
      <c r="B687">
        <v>190</v>
      </c>
      <c r="C687">
        <v>114</v>
      </c>
      <c r="D687">
        <v>141.30000000000001</v>
      </c>
      <c r="E687">
        <v>64.900000000000006</v>
      </c>
      <c r="F687">
        <f t="shared" si="30"/>
        <v>5.021653543307087</v>
      </c>
      <c r="G687">
        <v>1.2507493504464136</v>
      </c>
      <c r="J687">
        <f t="shared" si="31"/>
        <v>1.2018786001678621</v>
      </c>
      <c r="K687">
        <f t="shared" si="32"/>
        <v>1.5090886578307292</v>
      </c>
    </row>
    <row r="688" spans="1:11" x14ac:dyDescent="0.75">
      <c r="A688" s="3">
        <v>21245</v>
      </c>
      <c r="B688">
        <v>213.4</v>
      </c>
      <c r="C688">
        <v>131.9</v>
      </c>
      <c r="D688">
        <v>174.5</v>
      </c>
      <c r="E688">
        <v>96</v>
      </c>
      <c r="F688">
        <f t="shared" si="30"/>
        <v>6.0610236220472435</v>
      </c>
      <c r="G688">
        <v>2.3473965957917424</v>
      </c>
      <c r="J688">
        <f t="shared" si="31"/>
        <v>1.6293002435240926</v>
      </c>
      <c r="K688">
        <f t="shared" si="32"/>
        <v>1.8004603003098099</v>
      </c>
    </row>
    <row r="689" spans="1:11" x14ac:dyDescent="0.75">
      <c r="A689" s="3">
        <v>21276</v>
      </c>
      <c r="B689">
        <v>156.9</v>
      </c>
      <c r="C689">
        <v>107.6</v>
      </c>
      <c r="D689">
        <v>111.9</v>
      </c>
      <c r="E689">
        <v>54.8</v>
      </c>
      <c r="F689">
        <f t="shared" si="30"/>
        <v>4.2440944881889768</v>
      </c>
      <c r="G689">
        <v>1.3830713498624996</v>
      </c>
      <c r="J689">
        <f t="shared" si="31"/>
        <v>0.88212187833886335</v>
      </c>
      <c r="K689">
        <f t="shared" si="32"/>
        <v>1.2911117662033864</v>
      </c>
    </row>
    <row r="690" spans="1:11" x14ac:dyDescent="0.75">
      <c r="A690" s="3">
        <v>21306</v>
      </c>
      <c r="B690">
        <v>20</v>
      </c>
      <c r="C690">
        <v>12.5</v>
      </c>
      <c r="D690">
        <v>24.6</v>
      </c>
      <c r="E690">
        <v>15.8</v>
      </c>
      <c r="F690">
        <f t="shared" si="30"/>
        <v>0.71751968503937014</v>
      </c>
      <c r="G690">
        <v>0.5662436492616576</v>
      </c>
      <c r="J690">
        <f t="shared" si="31"/>
        <v>-0.56811651952607622</v>
      </c>
      <c r="K690">
        <f t="shared" si="32"/>
        <v>0.30248999063279303</v>
      </c>
    </row>
    <row r="691" spans="1:11" x14ac:dyDescent="0.75">
      <c r="A691" s="3">
        <v>21337</v>
      </c>
      <c r="B691">
        <v>36.200000000000003</v>
      </c>
      <c r="C691">
        <v>26</v>
      </c>
      <c r="D691">
        <v>46.6</v>
      </c>
      <c r="E691">
        <v>34.9</v>
      </c>
      <c r="F691">
        <f t="shared" si="30"/>
        <v>1.4143700787401576</v>
      </c>
      <c r="G691">
        <v>0.38087128021924521</v>
      </c>
      <c r="J691">
        <f t="shared" si="31"/>
        <v>-0.28154973591223947</v>
      </c>
      <c r="K691">
        <f t="shared" si="32"/>
        <v>0.49784143274944948</v>
      </c>
    </row>
    <row r="692" spans="1:11" x14ac:dyDescent="0.75">
      <c r="A692" s="3">
        <v>21367</v>
      </c>
      <c r="B692">
        <v>32.799999999999997</v>
      </c>
      <c r="C692">
        <v>17.2</v>
      </c>
      <c r="D692">
        <v>19.2</v>
      </c>
      <c r="E692">
        <v>11.6</v>
      </c>
      <c r="F692">
        <f t="shared" si="30"/>
        <v>0.79527559055118113</v>
      </c>
      <c r="G692">
        <v>6.8155331644208492E-2</v>
      </c>
      <c r="J692">
        <f t="shared" si="31"/>
        <v>-0.53614084734317646</v>
      </c>
      <c r="K692">
        <f t="shared" si="32"/>
        <v>0.32428767979552725</v>
      </c>
    </row>
    <row r="693" spans="1:11" x14ac:dyDescent="0.75">
      <c r="A693" s="3">
        <v>21398</v>
      </c>
      <c r="B693">
        <v>21.8</v>
      </c>
      <c r="C693">
        <v>34.9</v>
      </c>
      <c r="D693">
        <v>33.4</v>
      </c>
      <c r="E693">
        <v>42</v>
      </c>
      <c r="F693">
        <f t="shared" si="30"/>
        <v>1.3001968503937007</v>
      </c>
      <c r="G693">
        <v>0.54584876819451933</v>
      </c>
      <c r="J693">
        <f t="shared" si="31"/>
        <v>-0.32850135582637102</v>
      </c>
      <c r="K693">
        <f t="shared" si="32"/>
        <v>0.46583469929530796</v>
      </c>
    </row>
    <row r="694" spans="1:11" x14ac:dyDescent="0.75">
      <c r="A694" s="3">
        <v>21429</v>
      </c>
      <c r="B694">
        <v>49.7</v>
      </c>
      <c r="C694">
        <v>31.4</v>
      </c>
      <c r="D694">
        <v>38.799999999999997</v>
      </c>
      <c r="E694">
        <v>27.2</v>
      </c>
      <c r="F694">
        <f t="shared" si="30"/>
        <v>1.4478346456692914</v>
      </c>
      <c r="G694">
        <v>0.76859332029129601</v>
      </c>
      <c r="J694">
        <f t="shared" si="31"/>
        <v>-0.2677880542132699</v>
      </c>
      <c r="K694">
        <f t="shared" si="32"/>
        <v>0.50722271669290475</v>
      </c>
    </row>
    <row r="695" spans="1:11" x14ac:dyDescent="0.75">
      <c r="A695" s="3">
        <v>21459</v>
      </c>
      <c r="B695">
        <v>4.5999999999999996</v>
      </c>
      <c r="C695">
        <v>8.3000000000000007</v>
      </c>
      <c r="D695">
        <v>2.5</v>
      </c>
      <c r="E695">
        <v>5.9</v>
      </c>
      <c r="F695">
        <f t="shared" si="30"/>
        <v>0.2096456692913386</v>
      </c>
      <c r="G695">
        <v>0.13976402516882752</v>
      </c>
      <c r="J695">
        <f t="shared" si="31"/>
        <v>-0.77697027707514377</v>
      </c>
      <c r="K695">
        <f t="shared" si="32"/>
        <v>0.1601152107850603</v>
      </c>
    </row>
    <row r="696" spans="1:11" x14ac:dyDescent="0.75">
      <c r="A696" s="3">
        <v>21490</v>
      </c>
      <c r="B696">
        <v>48</v>
      </c>
      <c r="C696">
        <v>54.7</v>
      </c>
      <c r="D696">
        <v>50</v>
      </c>
      <c r="E696">
        <v>51.5</v>
      </c>
      <c r="F696">
        <f t="shared" si="30"/>
        <v>2.0098425196850394</v>
      </c>
      <c r="G696">
        <v>0.45455601181664684</v>
      </c>
      <c r="J696">
        <f t="shared" si="31"/>
        <v>-3.6672752739398788E-2</v>
      </c>
      <c r="K696">
        <f t="shared" si="32"/>
        <v>0.66477310291975622</v>
      </c>
    </row>
    <row r="697" spans="1:11" x14ac:dyDescent="0.75">
      <c r="A697" s="3">
        <v>21520</v>
      </c>
      <c r="B697">
        <v>26.6</v>
      </c>
      <c r="C697">
        <v>20.7</v>
      </c>
      <c r="D697">
        <v>39.9</v>
      </c>
      <c r="E697">
        <v>23.5</v>
      </c>
      <c r="F697">
        <f t="shared" si="30"/>
        <v>1.0895669291338581</v>
      </c>
      <c r="G697">
        <v>0.13568504895540109</v>
      </c>
      <c r="J697">
        <f t="shared" si="31"/>
        <v>-0.41511899946106179</v>
      </c>
      <c r="K697">
        <f t="shared" si="32"/>
        <v>0.40678779447473667</v>
      </c>
    </row>
    <row r="698" spans="1:11" x14ac:dyDescent="0.75">
      <c r="A698" s="3">
        <v>21551</v>
      </c>
      <c r="B698">
        <v>106.1</v>
      </c>
      <c r="C698">
        <v>44.5</v>
      </c>
      <c r="D698">
        <v>77.8</v>
      </c>
      <c r="E698">
        <v>27.1</v>
      </c>
      <c r="F698">
        <f t="shared" si="30"/>
        <v>2.5147637795275588</v>
      </c>
      <c r="G698">
        <v>0.34824503163291032</v>
      </c>
      <c r="J698">
        <f t="shared" si="31"/>
        <v>0.17096673877740656</v>
      </c>
      <c r="K698">
        <f t="shared" si="32"/>
        <v>0.80632012241953688</v>
      </c>
    </row>
    <row r="699" spans="1:11" x14ac:dyDescent="0.75">
      <c r="A699" s="3">
        <v>21582</v>
      </c>
      <c r="B699">
        <v>209.2</v>
      </c>
      <c r="C699">
        <v>156.19999999999999</v>
      </c>
      <c r="D699">
        <v>204.9</v>
      </c>
      <c r="E699">
        <v>128.80000000000001</v>
      </c>
      <c r="F699">
        <f t="shared" si="30"/>
        <v>6.8809055118110232</v>
      </c>
      <c r="G699">
        <v>2.1636213030142493</v>
      </c>
      <c r="J699">
        <f t="shared" si="31"/>
        <v>1.9664614451488471</v>
      </c>
      <c r="K699">
        <f t="shared" si="32"/>
        <v>2.0303017569244637</v>
      </c>
    </row>
    <row r="700" spans="1:11" x14ac:dyDescent="0.75">
      <c r="A700" s="3">
        <v>21610</v>
      </c>
      <c r="B700">
        <v>18.2</v>
      </c>
      <c r="C700">
        <v>9.4</v>
      </c>
      <c r="D700">
        <v>13.9</v>
      </c>
      <c r="E700">
        <v>4.7</v>
      </c>
      <c r="F700">
        <f t="shared" si="30"/>
        <v>0.45472440944881898</v>
      </c>
      <c r="G700">
        <v>0.13931080558955777</v>
      </c>
      <c r="J700">
        <f t="shared" si="31"/>
        <v>-0.67618619639739608</v>
      </c>
      <c r="K700">
        <f t="shared" si="32"/>
        <v>0.22881931966507085</v>
      </c>
    </row>
    <row r="701" spans="1:11" x14ac:dyDescent="0.75">
      <c r="A701" s="3">
        <v>21641</v>
      </c>
      <c r="B701">
        <v>43.2</v>
      </c>
      <c r="C701">
        <v>17.3</v>
      </c>
      <c r="D701">
        <v>25</v>
      </c>
      <c r="E701">
        <v>10.5</v>
      </c>
      <c r="F701">
        <f t="shared" si="30"/>
        <v>0.94488188976377963</v>
      </c>
      <c r="G701">
        <v>0.27780037590144718</v>
      </c>
      <c r="J701">
        <f t="shared" si="31"/>
        <v>-0.4746180350419007</v>
      </c>
      <c r="K701">
        <f t="shared" si="32"/>
        <v>0.36622753742509195</v>
      </c>
    </row>
    <row r="702" spans="1:11" x14ac:dyDescent="0.75">
      <c r="A702" s="3">
        <v>21671</v>
      </c>
      <c r="B702">
        <v>19.3</v>
      </c>
      <c r="C702">
        <v>10.8</v>
      </c>
      <c r="D702">
        <v>30</v>
      </c>
      <c r="E702">
        <v>15.2</v>
      </c>
      <c r="F702">
        <f t="shared" si="30"/>
        <v>0.74114173228346458</v>
      </c>
      <c r="G702">
        <v>0.52228135007249166</v>
      </c>
      <c r="J702">
        <f t="shared" si="31"/>
        <v>-0.55840239126798008</v>
      </c>
      <c r="K702">
        <f t="shared" si="32"/>
        <v>0.30911207341640851</v>
      </c>
    </row>
    <row r="703" spans="1:11" x14ac:dyDescent="0.75">
      <c r="A703" s="3">
        <v>21702</v>
      </c>
      <c r="B703">
        <v>0</v>
      </c>
      <c r="C703">
        <v>0</v>
      </c>
      <c r="D703">
        <v>2</v>
      </c>
      <c r="E703">
        <v>0.7</v>
      </c>
      <c r="F703">
        <f t="shared" si="30"/>
        <v>2.6574803149606304E-2</v>
      </c>
      <c r="G703">
        <v>5.4991782737870663E-2</v>
      </c>
      <c r="J703">
        <f t="shared" si="31"/>
        <v>-0.85225477107538894</v>
      </c>
      <c r="K703">
        <f t="shared" si="32"/>
        <v>0.10879406921204038</v>
      </c>
    </row>
    <row r="704" spans="1:11" x14ac:dyDescent="0.75">
      <c r="A704" s="3">
        <v>21732</v>
      </c>
      <c r="B704">
        <v>3.1</v>
      </c>
      <c r="C704">
        <v>5.6</v>
      </c>
      <c r="D704">
        <v>3.9</v>
      </c>
      <c r="E704">
        <v>5.7</v>
      </c>
      <c r="F704">
        <f t="shared" si="30"/>
        <v>0.18011811023622049</v>
      </c>
      <c r="G704">
        <v>0.41214899230994356</v>
      </c>
      <c r="J704">
        <f t="shared" si="31"/>
        <v>-0.789112937397764</v>
      </c>
      <c r="K704">
        <f t="shared" si="32"/>
        <v>0.15183760730554097</v>
      </c>
    </row>
    <row r="705" spans="1:11" x14ac:dyDescent="0.75">
      <c r="A705" s="3">
        <v>21763</v>
      </c>
      <c r="B705">
        <v>12.3</v>
      </c>
      <c r="C705">
        <v>6.1</v>
      </c>
      <c r="D705">
        <v>10.6</v>
      </c>
      <c r="E705">
        <v>5</v>
      </c>
      <c r="F705">
        <f t="shared" si="30"/>
        <v>0.3346456692913386</v>
      </c>
      <c r="G705">
        <v>0.41260221188921453</v>
      </c>
      <c r="J705">
        <f t="shared" si="31"/>
        <v>-0.7255663483760515</v>
      </c>
      <c r="K705">
        <f t="shared" si="32"/>
        <v>0.1951570655150256</v>
      </c>
    </row>
    <row r="706" spans="1:11" x14ac:dyDescent="0.75">
      <c r="A706" s="3">
        <v>21794</v>
      </c>
      <c r="B706">
        <v>147</v>
      </c>
      <c r="C706">
        <v>76</v>
      </c>
      <c r="D706">
        <v>96.4</v>
      </c>
      <c r="E706">
        <v>52.9</v>
      </c>
      <c r="F706">
        <f t="shared" si="30"/>
        <v>3.6643700787401574</v>
      </c>
      <c r="G706">
        <v>1.5457917988067587</v>
      </c>
      <c r="J706">
        <f t="shared" si="31"/>
        <v>0.64372098067141981</v>
      </c>
      <c r="K706">
        <f t="shared" si="32"/>
        <v>1.1285948178888234</v>
      </c>
    </row>
    <row r="707" spans="1:11" x14ac:dyDescent="0.75">
      <c r="A707" s="3">
        <v>21824</v>
      </c>
      <c r="B707">
        <v>0</v>
      </c>
      <c r="C707">
        <v>0</v>
      </c>
      <c r="D707">
        <v>0</v>
      </c>
      <c r="E707">
        <v>0</v>
      </c>
      <c r="F707">
        <f t="shared" ref="F707:F770" si="33">AVERAGE(B707:E707)/25.4</f>
        <v>0</v>
      </c>
      <c r="G707">
        <v>5.0479768052689382E-2</v>
      </c>
      <c r="J707">
        <f t="shared" ref="J707:J770" si="34">(F707-$H$2)/$H$4</f>
        <v>-0.86318316536574724</v>
      </c>
      <c r="K707">
        <f t="shared" ref="K707:K770" si="35">(J707*$I$4)+$I$2</f>
        <v>0.101344226080473</v>
      </c>
    </row>
    <row r="708" spans="1:11" x14ac:dyDescent="0.75">
      <c r="A708" s="3">
        <v>21855</v>
      </c>
      <c r="B708">
        <v>0</v>
      </c>
      <c r="C708">
        <v>0</v>
      </c>
      <c r="D708">
        <v>0</v>
      </c>
      <c r="E708">
        <v>0</v>
      </c>
      <c r="F708">
        <f t="shared" si="33"/>
        <v>0</v>
      </c>
      <c r="G708">
        <v>2.3598315968680434E-3</v>
      </c>
      <c r="J708">
        <f t="shared" si="34"/>
        <v>-0.86318316536574724</v>
      </c>
      <c r="K708">
        <f t="shared" si="35"/>
        <v>0.101344226080473</v>
      </c>
    </row>
    <row r="709" spans="1:11" x14ac:dyDescent="0.75">
      <c r="A709" s="3">
        <v>21885</v>
      </c>
      <c r="B709">
        <v>33.299999999999997</v>
      </c>
      <c r="C709">
        <v>28.2</v>
      </c>
      <c r="D709">
        <v>34.299999999999997</v>
      </c>
      <c r="E709">
        <v>22.5</v>
      </c>
      <c r="F709">
        <f t="shared" si="33"/>
        <v>1.1643700787401574</v>
      </c>
      <c r="G709">
        <v>0.72033830621337169</v>
      </c>
      <c r="J709">
        <f t="shared" si="34"/>
        <v>-0.38435759331042391</v>
      </c>
      <c r="K709">
        <f t="shared" si="35"/>
        <v>0.42775772328951905</v>
      </c>
    </row>
    <row r="710" spans="1:11" x14ac:dyDescent="0.75">
      <c r="A710" s="3">
        <v>21916</v>
      </c>
      <c r="B710">
        <v>73.900000000000006</v>
      </c>
      <c r="C710">
        <v>30.3</v>
      </c>
      <c r="D710">
        <v>65.5</v>
      </c>
      <c r="E710">
        <v>21.7</v>
      </c>
      <c r="F710">
        <f t="shared" si="33"/>
        <v>1.8838582677165354</v>
      </c>
      <c r="G710">
        <v>1.2628421425992491</v>
      </c>
      <c r="J710">
        <f t="shared" si="34"/>
        <v>-8.8481436782578318E-2</v>
      </c>
      <c r="K710">
        <f t="shared" si="35"/>
        <v>0.629455328073807</v>
      </c>
    </row>
    <row r="711" spans="1:11" x14ac:dyDescent="0.75">
      <c r="A711" s="3">
        <v>21947</v>
      </c>
      <c r="B711">
        <v>148.19999999999999</v>
      </c>
      <c r="C711">
        <v>82.4</v>
      </c>
      <c r="D711">
        <v>121.2</v>
      </c>
      <c r="E711">
        <v>44.3</v>
      </c>
      <c r="F711">
        <f t="shared" si="33"/>
        <v>3.8986220472440949</v>
      </c>
      <c r="G711">
        <v>0.84048885242338722</v>
      </c>
      <c r="J711">
        <f t="shared" si="34"/>
        <v>0.74005275256420699</v>
      </c>
      <c r="K711">
        <f t="shared" si="35"/>
        <v>1.1942638054930104</v>
      </c>
    </row>
    <row r="712" spans="1:11" x14ac:dyDescent="0.75">
      <c r="A712" s="3">
        <v>21976</v>
      </c>
      <c r="B712">
        <v>108.7</v>
      </c>
      <c r="C712">
        <v>42.2</v>
      </c>
      <c r="D712">
        <v>84.3</v>
      </c>
      <c r="E712">
        <v>28.9</v>
      </c>
      <c r="F712">
        <f t="shared" si="33"/>
        <v>2.5994094488188972</v>
      </c>
      <c r="G712">
        <v>0.40036528324893284</v>
      </c>
      <c r="J712">
        <f t="shared" si="34"/>
        <v>0.20577569836891776</v>
      </c>
      <c r="K712">
        <f t="shared" si="35"/>
        <v>0.83004925239415894</v>
      </c>
    </row>
    <row r="713" spans="1:11" x14ac:dyDescent="0.75">
      <c r="A713" s="3">
        <v>22007</v>
      </c>
      <c r="B713">
        <v>49.4</v>
      </c>
      <c r="C713">
        <v>27.7</v>
      </c>
      <c r="D713">
        <v>30.7</v>
      </c>
      <c r="E713">
        <v>22.5</v>
      </c>
      <c r="F713">
        <f t="shared" si="33"/>
        <v>1.2824803149606301</v>
      </c>
      <c r="G713">
        <v>1.0137704926897995</v>
      </c>
      <c r="J713">
        <f t="shared" si="34"/>
        <v>-0.33578695201994302</v>
      </c>
      <c r="K713">
        <f t="shared" si="35"/>
        <v>0.46086813720759645</v>
      </c>
    </row>
    <row r="714" spans="1:11" x14ac:dyDescent="0.75">
      <c r="A714" s="3">
        <v>22037</v>
      </c>
      <c r="B714">
        <v>5.6</v>
      </c>
      <c r="C714">
        <v>3.9</v>
      </c>
      <c r="D714">
        <v>3.9</v>
      </c>
      <c r="E714">
        <v>3.7</v>
      </c>
      <c r="F714">
        <f t="shared" si="33"/>
        <v>0.16830708661417326</v>
      </c>
      <c r="G714">
        <v>9.0816310607697209E-2</v>
      </c>
      <c r="J714">
        <f t="shared" si="34"/>
        <v>-0.79397000152681207</v>
      </c>
      <c r="K714">
        <f t="shared" si="35"/>
        <v>0.14852656591373326</v>
      </c>
    </row>
    <row r="715" spans="1:11" x14ac:dyDescent="0.75">
      <c r="A715" s="3">
        <v>22068</v>
      </c>
      <c r="B715">
        <v>0</v>
      </c>
      <c r="C715">
        <v>0</v>
      </c>
      <c r="D715">
        <v>2.7</v>
      </c>
      <c r="E715">
        <v>1</v>
      </c>
      <c r="F715">
        <f t="shared" si="33"/>
        <v>3.6417322834645674E-2</v>
      </c>
      <c r="G715">
        <v>0.30323915228626369</v>
      </c>
      <c r="J715">
        <f t="shared" si="34"/>
        <v>-0.84820721763451556</v>
      </c>
      <c r="K715">
        <f t="shared" si="35"/>
        <v>0.11155327037188023</v>
      </c>
    </row>
    <row r="716" spans="1:11" x14ac:dyDescent="0.75">
      <c r="A716" s="3">
        <v>22098</v>
      </c>
      <c r="B716">
        <v>23</v>
      </c>
      <c r="C716">
        <v>16.8</v>
      </c>
      <c r="D716">
        <v>18.2</v>
      </c>
      <c r="E716">
        <v>15.9</v>
      </c>
      <c r="F716">
        <f t="shared" si="33"/>
        <v>0.7273622047244096</v>
      </c>
      <c r="G716">
        <v>0.19324393552265803</v>
      </c>
      <c r="J716">
        <f t="shared" si="34"/>
        <v>-0.56406896608520274</v>
      </c>
      <c r="K716">
        <f t="shared" si="35"/>
        <v>0.30524919179263288</v>
      </c>
    </row>
    <row r="717" spans="1:11" x14ac:dyDescent="0.75">
      <c r="A717" s="3">
        <v>22129</v>
      </c>
      <c r="B717">
        <v>0</v>
      </c>
      <c r="C717">
        <v>0</v>
      </c>
      <c r="D717">
        <v>0</v>
      </c>
      <c r="E717">
        <v>0</v>
      </c>
      <c r="F717">
        <f t="shared" si="33"/>
        <v>0</v>
      </c>
      <c r="G717">
        <v>3.189776530262968E-2</v>
      </c>
      <c r="J717">
        <f t="shared" si="34"/>
        <v>-0.86318316536574724</v>
      </c>
      <c r="K717">
        <f t="shared" si="35"/>
        <v>0.101344226080473</v>
      </c>
    </row>
    <row r="718" spans="1:11" x14ac:dyDescent="0.75">
      <c r="A718" s="3">
        <v>22160</v>
      </c>
      <c r="B718">
        <v>7.2</v>
      </c>
      <c r="C718">
        <v>4.0999999999999996</v>
      </c>
      <c r="D718">
        <v>6.4</v>
      </c>
      <c r="E718">
        <v>2.7</v>
      </c>
      <c r="F718">
        <f t="shared" si="33"/>
        <v>0.20078740157480318</v>
      </c>
      <c r="G718">
        <v>0.38613447533334422</v>
      </c>
      <c r="J718">
        <f t="shared" si="34"/>
        <v>-0.78061307517192979</v>
      </c>
      <c r="K718">
        <f t="shared" si="35"/>
        <v>0.15763192974120455</v>
      </c>
    </row>
    <row r="719" spans="1:11" x14ac:dyDescent="0.75">
      <c r="A719" s="3">
        <v>22190</v>
      </c>
      <c r="B719">
        <v>25.4</v>
      </c>
      <c r="C719">
        <v>35.799999999999997</v>
      </c>
      <c r="D719">
        <v>16.899999999999999</v>
      </c>
      <c r="E719">
        <v>18.600000000000001</v>
      </c>
      <c r="F719">
        <f t="shared" si="33"/>
        <v>0.95177165354330706</v>
      </c>
      <c r="G719">
        <v>0.68317430071325291</v>
      </c>
      <c r="J719">
        <f t="shared" si="34"/>
        <v>-0.47178474763328943</v>
      </c>
      <c r="K719">
        <f t="shared" si="35"/>
        <v>0.36815897823697974</v>
      </c>
    </row>
    <row r="720" spans="1:11" x14ac:dyDescent="0.75">
      <c r="A720" s="3">
        <v>22221</v>
      </c>
      <c r="B720">
        <v>189.2</v>
      </c>
      <c r="C720">
        <v>195.4</v>
      </c>
      <c r="D720">
        <v>217.7</v>
      </c>
      <c r="E720">
        <v>155.80000000000001</v>
      </c>
      <c r="F720">
        <f t="shared" si="33"/>
        <v>7.4616141732283463</v>
      </c>
      <c r="G720">
        <v>2.2536915416532479</v>
      </c>
      <c r="J720">
        <f t="shared" si="34"/>
        <v>2.2052670981603777</v>
      </c>
      <c r="K720">
        <f t="shared" si="35"/>
        <v>2.1930946253550108</v>
      </c>
    </row>
    <row r="721" spans="1:11" x14ac:dyDescent="0.75">
      <c r="A721" s="3">
        <v>22251</v>
      </c>
      <c r="B721">
        <v>60.9</v>
      </c>
      <c r="C721">
        <v>46.4</v>
      </c>
      <c r="D721">
        <v>58.3</v>
      </c>
      <c r="E721">
        <v>45.4</v>
      </c>
      <c r="F721">
        <f t="shared" si="33"/>
        <v>2.0767716535433074</v>
      </c>
      <c r="G721">
        <v>0.34054029878532471</v>
      </c>
      <c r="J721">
        <f t="shared" si="34"/>
        <v>-9.1493893414595299E-3</v>
      </c>
      <c r="K721">
        <f t="shared" si="35"/>
        <v>0.68353567080666677</v>
      </c>
    </row>
    <row r="722" spans="1:11" x14ac:dyDescent="0.75">
      <c r="A722" s="3">
        <v>22282</v>
      </c>
      <c r="B722">
        <v>42.3</v>
      </c>
      <c r="C722">
        <v>32.5</v>
      </c>
      <c r="D722">
        <v>44.5</v>
      </c>
      <c r="E722">
        <v>22.1</v>
      </c>
      <c r="F722">
        <f t="shared" si="33"/>
        <v>1.3917322834645671</v>
      </c>
      <c r="G722">
        <v>0.51865559343833489</v>
      </c>
      <c r="J722">
        <f t="shared" si="34"/>
        <v>-0.29085910882624827</v>
      </c>
      <c r="K722">
        <f t="shared" si="35"/>
        <v>0.49149527008181804</v>
      </c>
    </row>
    <row r="723" spans="1:11" x14ac:dyDescent="0.75">
      <c r="A723" s="3">
        <v>22313</v>
      </c>
      <c r="B723">
        <v>47.5</v>
      </c>
      <c r="C723">
        <v>28.1</v>
      </c>
      <c r="D723">
        <v>35.799999999999997</v>
      </c>
      <c r="E723">
        <v>23.1</v>
      </c>
      <c r="F723">
        <f t="shared" si="33"/>
        <v>1.3238188976377954</v>
      </c>
      <c r="G723">
        <v>0.46928183589395106</v>
      </c>
      <c r="J723">
        <f t="shared" si="34"/>
        <v>-0.31878722756827477</v>
      </c>
      <c r="K723">
        <f t="shared" si="35"/>
        <v>0.4724567820789235</v>
      </c>
    </row>
    <row r="724" spans="1:11" x14ac:dyDescent="0.75">
      <c r="A724" s="3">
        <v>22341</v>
      </c>
      <c r="B724">
        <v>95.4</v>
      </c>
      <c r="C724">
        <v>54</v>
      </c>
      <c r="D724">
        <v>87.3</v>
      </c>
      <c r="E724">
        <v>47.7</v>
      </c>
      <c r="F724">
        <f t="shared" si="33"/>
        <v>2.7992125984251968</v>
      </c>
      <c r="G724">
        <v>1.3000061480993677</v>
      </c>
      <c r="J724">
        <f t="shared" si="34"/>
        <v>0.28794103321864789</v>
      </c>
      <c r="K724">
        <f t="shared" si="35"/>
        <v>0.88606103593890662</v>
      </c>
    </row>
    <row r="725" spans="1:11" x14ac:dyDescent="0.75">
      <c r="A725" s="3">
        <v>22372</v>
      </c>
      <c r="B725">
        <v>29.6</v>
      </c>
      <c r="C725">
        <v>15.8</v>
      </c>
      <c r="D725">
        <v>19.2</v>
      </c>
      <c r="E725">
        <v>10.199999999999999</v>
      </c>
      <c r="F725">
        <f t="shared" si="33"/>
        <v>0.73622047244094502</v>
      </c>
      <c r="G725">
        <v>0.28613376816543917</v>
      </c>
      <c r="J725">
        <f t="shared" si="34"/>
        <v>-0.56042616798841682</v>
      </c>
      <c r="K725">
        <f t="shared" si="35"/>
        <v>0.30773247283648858</v>
      </c>
    </row>
    <row r="726" spans="1:11" x14ac:dyDescent="0.75">
      <c r="A726" s="3">
        <v>22402</v>
      </c>
      <c r="B726">
        <v>38.6</v>
      </c>
      <c r="C726">
        <v>23.5</v>
      </c>
      <c r="D726">
        <v>44.1</v>
      </c>
      <c r="E726">
        <v>27</v>
      </c>
      <c r="F726">
        <f t="shared" si="33"/>
        <v>1.311023622047244</v>
      </c>
      <c r="G726">
        <v>0.17466193277259873</v>
      </c>
      <c r="J726">
        <f t="shared" si="34"/>
        <v>-0.3240490470414103</v>
      </c>
      <c r="K726">
        <f t="shared" si="35"/>
        <v>0.46886982057113169</v>
      </c>
    </row>
    <row r="727" spans="1:11" x14ac:dyDescent="0.75">
      <c r="A727" s="3">
        <v>22433</v>
      </c>
      <c r="B727">
        <v>4</v>
      </c>
      <c r="C727">
        <v>3.8</v>
      </c>
      <c r="D727">
        <v>5.2</v>
      </c>
      <c r="E727">
        <v>4</v>
      </c>
      <c r="F727">
        <f t="shared" si="33"/>
        <v>0.1673228346456693</v>
      </c>
      <c r="G727">
        <v>0.42692423746762198</v>
      </c>
      <c r="J727">
        <f t="shared" si="34"/>
        <v>-0.79437475687089942</v>
      </c>
      <c r="K727">
        <f t="shared" si="35"/>
        <v>0.14825064579774927</v>
      </c>
    </row>
    <row r="728" spans="1:11" x14ac:dyDescent="0.75">
      <c r="A728" s="3">
        <v>22463</v>
      </c>
      <c r="B728">
        <v>23.2</v>
      </c>
      <c r="C728">
        <v>21.6</v>
      </c>
      <c r="D728">
        <v>17.3</v>
      </c>
      <c r="E728">
        <v>17.899999999999999</v>
      </c>
      <c r="F728">
        <f t="shared" si="33"/>
        <v>0.78740157480314965</v>
      </c>
      <c r="G728">
        <v>0.21499847532760677</v>
      </c>
      <c r="J728">
        <f t="shared" si="34"/>
        <v>-0.53937889009587514</v>
      </c>
      <c r="K728">
        <f t="shared" si="35"/>
        <v>0.32208031886765542</v>
      </c>
    </row>
    <row r="729" spans="1:11" x14ac:dyDescent="0.75">
      <c r="A729" s="3">
        <v>22494</v>
      </c>
      <c r="B729">
        <v>62</v>
      </c>
      <c r="C729">
        <v>50.6</v>
      </c>
      <c r="D729">
        <v>54.8</v>
      </c>
      <c r="E729">
        <v>40.4</v>
      </c>
      <c r="F729">
        <f t="shared" si="33"/>
        <v>2.045275590551181</v>
      </c>
      <c r="G729">
        <v>1.6775380576310672</v>
      </c>
      <c r="J729">
        <f t="shared" si="34"/>
        <v>-2.2101560352254572E-2</v>
      </c>
      <c r="K729">
        <f t="shared" si="35"/>
        <v>0.67470622709517936</v>
      </c>
    </row>
    <row r="730" spans="1:11" x14ac:dyDescent="0.75">
      <c r="A730" s="3">
        <v>22525</v>
      </c>
      <c r="B730">
        <v>28.6</v>
      </c>
      <c r="C730">
        <v>14.9</v>
      </c>
      <c r="D730">
        <v>25.2</v>
      </c>
      <c r="E730">
        <v>13.6</v>
      </c>
      <c r="F730">
        <f t="shared" si="33"/>
        <v>0.81003937007874016</v>
      </c>
      <c r="G730">
        <v>0.11025533143592223</v>
      </c>
      <c r="J730">
        <f t="shared" si="34"/>
        <v>-0.53006951718186623</v>
      </c>
      <c r="K730">
        <f t="shared" si="35"/>
        <v>0.32842648153528697</v>
      </c>
    </row>
    <row r="731" spans="1:11" x14ac:dyDescent="0.75">
      <c r="A731" s="3">
        <v>22555</v>
      </c>
      <c r="B731">
        <v>15.6</v>
      </c>
      <c r="C731">
        <v>6.7</v>
      </c>
      <c r="D731">
        <v>17.8</v>
      </c>
      <c r="E731">
        <v>6.7</v>
      </c>
      <c r="F731">
        <f t="shared" si="33"/>
        <v>0.46062992125984259</v>
      </c>
      <c r="G731">
        <v>0.50823154311513097</v>
      </c>
      <c r="J731">
        <f t="shared" si="34"/>
        <v>-0.67375766433287199</v>
      </c>
      <c r="K731">
        <f t="shared" si="35"/>
        <v>0.23047484036097476</v>
      </c>
    </row>
    <row r="732" spans="1:11" x14ac:dyDescent="0.75">
      <c r="A732" s="3">
        <v>22586</v>
      </c>
      <c r="B732">
        <v>74.400000000000006</v>
      </c>
      <c r="C732">
        <v>49.1</v>
      </c>
      <c r="D732">
        <v>87.1</v>
      </c>
      <c r="E732">
        <v>38.799999999999997</v>
      </c>
      <c r="F732">
        <f t="shared" si="33"/>
        <v>2.454724409448819</v>
      </c>
      <c r="G732">
        <v>0.61639926157523073</v>
      </c>
      <c r="J732">
        <f t="shared" si="34"/>
        <v>0.14627666278807896</v>
      </c>
      <c r="K732">
        <f t="shared" si="35"/>
        <v>0.78948899534451433</v>
      </c>
    </row>
    <row r="733" spans="1:11" x14ac:dyDescent="0.75">
      <c r="A733" s="3">
        <v>22616</v>
      </c>
      <c r="B733">
        <v>63</v>
      </c>
      <c r="C733">
        <v>58.1</v>
      </c>
      <c r="D733">
        <v>56.3</v>
      </c>
      <c r="E733">
        <v>53.7</v>
      </c>
      <c r="F733">
        <f t="shared" si="33"/>
        <v>2.2746062992125982</v>
      </c>
      <c r="G733">
        <v>0.53315861997496783</v>
      </c>
      <c r="J733">
        <f t="shared" si="34"/>
        <v>7.2206434820095589E-2</v>
      </c>
      <c r="K733">
        <f t="shared" si="35"/>
        <v>0.73899561411944625</v>
      </c>
    </row>
    <row r="734" spans="1:11" x14ac:dyDescent="0.75">
      <c r="A734" s="3">
        <v>22647</v>
      </c>
      <c r="B734">
        <v>74</v>
      </c>
      <c r="C734">
        <v>56.3</v>
      </c>
      <c r="D734">
        <v>62.6</v>
      </c>
      <c r="E734">
        <v>31.2</v>
      </c>
      <c r="F734">
        <f t="shared" si="33"/>
        <v>2.2057086614173227</v>
      </c>
      <c r="G734">
        <v>0.74163962643904813</v>
      </c>
      <c r="J734">
        <f t="shared" si="34"/>
        <v>4.3873560733981833E-2</v>
      </c>
      <c r="K734">
        <f t="shared" si="35"/>
        <v>0.71968120600056784</v>
      </c>
    </row>
    <row r="735" spans="1:11" x14ac:dyDescent="0.75">
      <c r="A735" s="3">
        <v>22678</v>
      </c>
      <c r="B735">
        <v>385.8</v>
      </c>
      <c r="C735">
        <v>294.2</v>
      </c>
      <c r="D735">
        <v>371</v>
      </c>
      <c r="E735">
        <v>211.9</v>
      </c>
      <c r="F735">
        <f t="shared" si="33"/>
        <v>12.430118110236222</v>
      </c>
      <c r="G735">
        <v>3.1006454731612281</v>
      </c>
      <c r="J735">
        <f t="shared" si="34"/>
        <v>4.2484720751132716</v>
      </c>
      <c r="K735">
        <f t="shared" si="35"/>
        <v>3.5859393708421328</v>
      </c>
    </row>
    <row r="736" spans="1:11" x14ac:dyDescent="0.75">
      <c r="A736" s="3">
        <v>22706</v>
      </c>
      <c r="B736">
        <v>109.2</v>
      </c>
      <c r="C736">
        <v>65.2</v>
      </c>
      <c r="D736">
        <v>98.5</v>
      </c>
      <c r="E736">
        <v>46.8</v>
      </c>
      <c r="F736">
        <f t="shared" si="33"/>
        <v>3.1466535433070866</v>
      </c>
      <c r="G736">
        <v>1.1001363136414173</v>
      </c>
      <c r="J736">
        <f t="shared" si="34"/>
        <v>0.430819669681479</v>
      </c>
      <c r="K736">
        <f t="shared" si="35"/>
        <v>0.98346083688125085</v>
      </c>
    </row>
    <row r="737" spans="1:11" x14ac:dyDescent="0.75">
      <c r="A737" s="3">
        <v>22737</v>
      </c>
      <c r="B737">
        <v>10.7</v>
      </c>
      <c r="C737">
        <v>4.3</v>
      </c>
      <c r="D737">
        <v>6.2</v>
      </c>
      <c r="E737">
        <v>2.6</v>
      </c>
      <c r="F737">
        <f t="shared" si="33"/>
        <v>0.23425196850393704</v>
      </c>
      <c r="G737">
        <v>7.9114760344162205E-2</v>
      </c>
      <c r="J737">
        <f t="shared" si="34"/>
        <v>-0.76685139347296027</v>
      </c>
      <c r="K737">
        <f t="shared" si="35"/>
        <v>0.16701321368465971</v>
      </c>
    </row>
    <row r="738" spans="1:11" x14ac:dyDescent="0.75">
      <c r="A738" s="3">
        <v>22767</v>
      </c>
      <c r="B738">
        <v>37.5</v>
      </c>
      <c r="C738">
        <v>47</v>
      </c>
      <c r="D738">
        <v>63.9</v>
      </c>
      <c r="E738">
        <v>62.4</v>
      </c>
      <c r="F738">
        <f t="shared" si="33"/>
        <v>2.0748031496062995</v>
      </c>
      <c r="G738">
        <v>1.7858575370765413</v>
      </c>
      <c r="J738">
        <f t="shared" si="34"/>
        <v>-9.958900029634208E-3</v>
      </c>
      <c r="K738">
        <f t="shared" si="35"/>
        <v>0.6829838305746988</v>
      </c>
    </row>
    <row r="739" spans="1:11" x14ac:dyDescent="0.75">
      <c r="A739" s="3">
        <v>22798</v>
      </c>
      <c r="B739">
        <v>15.4</v>
      </c>
      <c r="C739">
        <v>19.2</v>
      </c>
      <c r="D739">
        <v>19.3</v>
      </c>
      <c r="E739">
        <v>17.7</v>
      </c>
      <c r="F739">
        <f t="shared" si="33"/>
        <v>0.70472440944881898</v>
      </c>
      <c r="G739">
        <v>0.31946733722140713</v>
      </c>
      <c r="J739">
        <f t="shared" si="34"/>
        <v>-0.57337833899921165</v>
      </c>
      <c r="K739">
        <f t="shared" si="35"/>
        <v>0.29890302912500133</v>
      </c>
    </row>
    <row r="740" spans="1:11" x14ac:dyDescent="0.75">
      <c r="A740" s="3">
        <v>22828</v>
      </c>
      <c r="B740">
        <v>22.4</v>
      </c>
      <c r="C740">
        <v>25.5</v>
      </c>
      <c r="D740">
        <v>27.9</v>
      </c>
      <c r="E740">
        <v>22.3</v>
      </c>
      <c r="F740">
        <f t="shared" si="33"/>
        <v>0.96555118110236215</v>
      </c>
      <c r="G740">
        <v>0.43299709295635408</v>
      </c>
      <c r="J740">
        <f t="shared" si="34"/>
        <v>-0.46611817281606666</v>
      </c>
      <c r="K740">
        <f t="shared" si="35"/>
        <v>0.37202185986075542</v>
      </c>
    </row>
    <row r="741" spans="1:11" x14ac:dyDescent="0.75">
      <c r="A741" s="3">
        <v>22859</v>
      </c>
      <c r="B741">
        <v>8.3000000000000007</v>
      </c>
      <c r="C741">
        <v>3.9</v>
      </c>
      <c r="D741">
        <v>5.0999999999999996</v>
      </c>
      <c r="E741">
        <v>2.6</v>
      </c>
      <c r="F741">
        <f t="shared" si="33"/>
        <v>0.19586614173228351</v>
      </c>
      <c r="G741">
        <v>8.7835667598718595E-3</v>
      </c>
      <c r="J741">
        <f t="shared" si="34"/>
        <v>-0.78263685189236654</v>
      </c>
      <c r="K741">
        <f t="shared" si="35"/>
        <v>0.15625232916128462</v>
      </c>
    </row>
    <row r="742" spans="1:11" x14ac:dyDescent="0.75">
      <c r="A742" s="3">
        <v>22890</v>
      </c>
      <c r="B742">
        <v>9.6</v>
      </c>
      <c r="C742">
        <v>17.100000000000001</v>
      </c>
      <c r="D742">
        <v>7.8</v>
      </c>
      <c r="E742">
        <v>13</v>
      </c>
      <c r="F742">
        <f t="shared" si="33"/>
        <v>0.46751968503937008</v>
      </c>
      <c r="G742">
        <v>0.39402926800449573</v>
      </c>
      <c r="J742">
        <f t="shared" si="34"/>
        <v>-0.67092437692426066</v>
      </c>
      <c r="K742">
        <f t="shared" si="35"/>
        <v>0.23240628117286255</v>
      </c>
    </row>
    <row r="743" spans="1:11" x14ac:dyDescent="0.75">
      <c r="A743" s="3">
        <v>22920</v>
      </c>
      <c r="B743">
        <v>156.1</v>
      </c>
      <c r="C743">
        <v>72.3</v>
      </c>
      <c r="D743">
        <v>113</v>
      </c>
      <c r="E743">
        <v>44.8</v>
      </c>
      <c r="F743">
        <f t="shared" si="33"/>
        <v>3.8011811023622046</v>
      </c>
      <c r="G743">
        <v>0.12933997484562348</v>
      </c>
      <c r="J743">
        <f t="shared" si="34"/>
        <v>0.69998197349956015</v>
      </c>
      <c r="K743">
        <f t="shared" si="35"/>
        <v>1.1669477140105964</v>
      </c>
    </row>
    <row r="744" spans="1:11" x14ac:dyDescent="0.75">
      <c r="A744" s="3">
        <v>22951</v>
      </c>
      <c r="B744">
        <v>29.4</v>
      </c>
      <c r="C744">
        <v>12</v>
      </c>
      <c r="D744">
        <v>24</v>
      </c>
      <c r="E744">
        <v>9</v>
      </c>
      <c r="F744">
        <f t="shared" si="33"/>
        <v>0.73228346456692928</v>
      </c>
      <c r="G744">
        <v>0.27341437997302914</v>
      </c>
      <c r="J744">
        <f t="shared" si="34"/>
        <v>-0.56204518936476622</v>
      </c>
      <c r="K744">
        <f t="shared" si="35"/>
        <v>0.30662879237255264</v>
      </c>
    </row>
    <row r="745" spans="1:11" x14ac:dyDescent="0.75">
      <c r="A745" s="3">
        <v>22981</v>
      </c>
      <c r="B745">
        <v>75.2</v>
      </c>
      <c r="C745">
        <v>30</v>
      </c>
      <c r="D745">
        <v>46.9</v>
      </c>
      <c r="E745">
        <v>17.5</v>
      </c>
      <c r="F745">
        <f t="shared" si="33"/>
        <v>1.6692913385826773</v>
      </c>
      <c r="G745">
        <v>6.0903818375893148E-2</v>
      </c>
      <c r="J745">
        <f t="shared" si="34"/>
        <v>-0.17671810179361838</v>
      </c>
      <c r="K745">
        <f t="shared" si="35"/>
        <v>0.56930474278929988</v>
      </c>
    </row>
    <row r="746" spans="1:11" x14ac:dyDescent="0.75">
      <c r="A746" s="3">
        <v>23012</v>
      </c>
      <c r="B746">
        <v>87.2</v>
      </c>
      <c r="C746">
        <v>80.2</v>
      </c>
      <c r="D746">
        <v>94.9</v>
      </c>
      <c r="E746">
        <v>43.7</v>
      </c>
      <c r="F746">
        <f t="shared" si="33"/>
        <v>3.0118110236220472</v>
      </c>
      <c r="G746">
        <v>0.50868476269439944</v>
      </c>
      <c r="J746">
        <f t="shared" si="34"/>
        <v>0.37536818754151341</v>
      </c>
      <c r="K746">
        <f t="shared" si="35"/>
        <v>0.94565978099144588</v>
      </c>
    </row>
    <row r="747" spans="1:11" x14ac:dyDescent="0.75">
      <c r="A747" s="3">
        <v>23043</v>
      </c>
      <c r="B747">
        <v>148.19999999999999</v>
      </c>
      <c r="C747">
        <v>169.8</v>
      </c>
      <c r="D747">
        <v>156.4</v>
      </c>
      <c r="E747">
        <v>103.5</v>
      </c>
      <c r="F747">
        <f t="shared" si="33"/>
        <v>5.6879921259842519</v>
      </c>
      <c r="G747">
        <v>0.79676953188241162</v>
      </c>
      <c r="J747">
        <f t="shared" si="34"/>
        <v>1.4758979681149911</v>
      </c>
      <c r="K747">
        <f t="shared" si="35"/>
        <v>1.6958865763518822</v>
      </c>
    </row>
    <row r="748" spans="1:11" x14ac:dyDescent="0.75">
      <c r="A748" s="3">
        <v>23071</v>
      </c>
      <c r="B748">
        <v>118.4</v>
      </c>
      <c r="C748">
        <v>63.8</v>
      </c>
      <c r="D748">
        <v>73</v>
      </c>
      <c r="E748">
        <v>30.1</v>
      </c>
      <c r="F748">
        <f t="shared" si="33"/>
        <v>2.8080708661417324</v>
      </c>
      <c r="G748">
        <v>1.0144778131594365</v>
      </c>
      <c r="J748">
        <f t="shared" si="34"/>
        <v>0.29158383131543408</v>
      </c>
      <c r="K748">
        <f t="shared" si="35"/>
        <v>0.88854431698276248</v>
      </c>
    </row>
    <row r="749" spans="1:11" x14ac:dyDescent="0.75">
      <c r="A749" s="3">
        <v>23102</v>
      </c>
      <c r="B749">
        <v>120.8</v>
      </c>
      <c r="C749">
        <v>62.5</v>
      </c>
      <c r="D749">
        <v>74.7</v>
      </c>
      <c r="E749">
        <v>31.3</v>
      </c>
      <c r="F749">
        <f t="shared" si="33"/>
        <v>2.8474409448818903</v>
      </c>
      <c r="G749">
        <v>1.5523707926993893</v>
      </c>
      <c r="J749">
        <f t="shared" si="34"/>
        <v>0.3077740450789278</v>
      </c>
      <c r="K749">
        <f t="shared" si="35"/>
        <v>0.89958112162212167</v>
      </c>
    </row>
    <row r="750" spans="1:11" x14ac:dyDescent="0.75">
      <c r="A750" s="3">
        <v>23132</v>
      </c>
      <c r="B750">
        <v>68.099999999999994</v>
      </c>
      <c r="C750">
        <v>46.1</v>
      </c>
      <c r="D750">
        <v>54.4</v>
      </c>
      <c r="E750">
        <v>43.1</v>
      </c>
      <c r="F750">
        <f t="shared" si="33"/>
        <v>2.0836614173228347</v>
      </c>
      <c r="G750">
        <v>0.33419522467554952</v>
      </c>
      <c r="J750">
        <f t="shared" si="34"/>
        <v>-6.3161019328482459E-3</v>
      </c>
      <c r="K750">
        <f t="shared" si="35"/>
        <v>0.68546711161855456</v>
      </c>
    </row>
    <row r="751" spans="1:11" x14ac:dyDescent="0.75">
      <c r="A751" s="3">
        <v>23163</v>
      </c>
      <c r="B751">
        <v>9.9</v>
      </c>
      <c r="C751">
        <v>16.3</v>
      </c>
      <c r="D751">
        <v>29.3</v>
      </c>
      <c r="E751">
        <v>22.9</v>
      </c>
      <c r="F751">
        <f t="shared" si="33"/>
        <v>0.77165354330708669</v>
      </c>
      <c r="G751">
        <v>2.7813268518417993</v>
      </c>
      <c r="J751">
        <f t="shared" si="34"/>
        <v>-0.54585497560127261</v>
      </c>
      <c r="K751">
        <f t="shared" si="35"/>
        <v>0.31766559701191177</v>
      </c>
    </row>
    <row r="752" spans="1:11" x14ac:dyDescent="0.75">
      <c r="A752" s="3">
        <v>23193</v>
      </c>
      <c r="B752">
        <v>0.9</v>
      </c>
      <c r="C752">
        <v>0.5</v>
      </c>
      <c r="D752">
        <v>0.5</v>
      </c>
      <c r="E752">
        <v>0.3</v>
      </c>
      <c r="F752">
        <f t="shared" si="33"/>
        <v>2.1653543307086614E-2</v>
      </c>
      <c r="G752">
        <v>1.0788339122873253E-3</v>
      </c>
      <c r="J752">
        <f t="shared" si="34"/>
        <v>-0.85427854779582568</v>
      </c>
      <c r="K752">
        <f t="shared" si="35"/>
        <v>0.10741446863212056</v>
      </c>
    </row>
    <row r="753" spans="1:11" x14ac:dyDescent="0.75">
      <c r="A753" s="3">
        <v>23224</v>
      </c>
      <c r="B753">
        <v>13.1</v>
      </c>
      <c r="C753">
        <v>13.1</v>
      </c>
      <c r="D753">
        <v>8.5</v>
      </c>
      <c r="E753">
        <v>5.9</v>
      </c>
      <c r="F753">
        <f t="shared" si="33"/>
        <v>0.39960629921259844</v>
      </c>
      <c r="G753">
        <v>0.26666550736435712</v>
      </c>
      <c r="J753">
        <f t="shared" si="34"/>
        <v>-0.69885249566628715</v>
      </c>
      <c r="K753">
        <f t="shared" si="35"/>
        <v>0.21336779316996807</v>
      </c>
    </row>
    <row r="754" spans="1:11" x14ac:dyDescent="0.75">
      <c r="A754" s="3">
        <v>23255</v>
      </c>
      <c r="B754">
        <v>22.7</v>
      </c>
      <c r="C754">
        <v>32.700000000000003</v>
      </c>
      <c r="D754">
        <v>33.6</v>
      </c>
      <c r="E754">
        <v>24.8</v>
      </c>
      <c r="F754">
        <f t="shared" si="33"/>
        <v>1.1200787401574803</v>
      </c>
      <c r="G754">
        <v>0.76640032232708877</v>
      </c>
      <c r="J754">
        <f t="shared" si="34"/>
        <v>-0.4025715837943542</v>
      </c>
      <c r="K754">
        <f t="shared" si="35"/>
        <v>0.41534131807024</v>
      </c>
    </row>
    <row r="755" spans="1:11" x14ac:dyDescent="0.75">
      <c r="A755" s="3">
        <v>23285</v>
      </c>
      <c r="B755">
        <v>46.8</v>
      </c>
      <c r="C755">
        <v>33.299999999999997</v>
      </c>
      <c r="D755">
        <v>34</v>
      </c>
      <c r="E755">
        <v>20.3</v>
      </c>
      <c r="F755">
        <f t="shared" si="33"/>
        <v>1.3228346456692914</v>
      </c>
      <c r="G755">
        <v>0.67728244618274513</v>
      </c>
      <c r="J755">
        <f t="shared" si="34"/>
        <v>-0.31919198291236212</v>
      </c>
      <c r="K755">
        <f t="shared" si="35"/>
        <v>0.47218086196293951</v>
      </c>
    </row>
    <row r="756" spans="1:11" x14ac:dyDescent="0.75">
      <c r="A756" s="3">
        <v>23316</v>
      </c>
      <c r="B756">
        <v>166.6</v>
      </c>
      <c r="C756">
        <v>95.9</v>
      </c>
      <c r="D756">
        <v>130.9</v>
      </c>
      <c r="E756">
        <v>82.5</v>
      </c>
      <c r="F756">
        <f t="shared" si="33"/>
        <v>4.6840551181102361</v>
      </c>
      <c r="G756">
        <v>1.2357018866676939</v>
      </c>
      <c r="J756">
        <f t="shared" si="34"/>
        <v>1.0630475171459042</v>
      </c>
      <c r="K756">
        <f t="shared" si="35"/>
        <v>1.4144480580482246</v>
      </c>
    </row>
    <row r="757" spans="1:11" x14ac:dyDescent="0.75">
      <c r="A757" s="3">
        <v>23346</v>
      </c>
      <c r="B757">
        <v>17.3</v>
      </c>
      <c r="C757">
        <v>6.8</v>
      </c>
      <c r="D757">
        <v>11.2</v>
      </c>
      <c r="E757">
        <v>4.0999999999999996</v>
      </c>
      <c r="F757">
        <f t="shared" si="33"/>
        <v>0.38779527559055121</v>
      </c>
      <c r="G757">
        <v>9.3082408504045297E-2</v>
      </c>
      <c r="J757">
        <f t="shared" si="34"/>
        <v>-0.70370955979533523</v>
      </c>
      <c r="K757">
        <f t="shared" si="35"/>
        <v>0.2100567517781603</v>
      </c>
    </row>
    <row r="758" spans="1:11" x14ac:dyDescent="0.75">
      <c r="A758" s="3">
        <v>23377</v>
      </c>
      <c r="B758">
        <v>85.6</v>
      </c>
      <c r="C758">
        <v>38.5</v>
      </c>
      <c r="D758">
        <v>68.8</v>
      </c>
      <c r="E758">
        <v>26</v>
      </c>
      <c r="F758">
        <f t="shared" si="33"/>
        <v>2.1545275590551181</v>
      </c>
      <c r="G758">
        <v>0.54766164651159832</v>
      </c>
      <c r="J758">
        <f t="shared" si="34"/>
        <v>2.2826282841440188E-2</v>
      </c>
      <c r="K758">
        <f t="shared" si="35"/>
        <v>0.70533335996940094</v>
      </c>
    </row>
    <row r="759" spans="1:11" x14ac:dyDescent="0.75">
      <c r="A759" s="3">
        <v>23408</v>
      </c>
      <c r="B759">
        <v>6.4</v>
      </c>
      <c r="C759">
        <v>3.7</v>
      </c>
      <c r="D759">
        <v>4.7</v>
      </c>
      <c r="E759">
        <v>3</v>
      </c>
      <c r="F759">
        <f t="shared" si="33"/>
        <v>0.17519685039370081</v>
      </c>
      <c r="G759">
        <v>0.11081994978552843</v>
      </c>
      <c r="J759">
        <f t="shared" si="34"/>
        <v>-0.79113671411820063</v>
      </c>
      <c r="K759">
        <f t="shared" si="35"/>
        <v>0.15045800672562104</v>
      </c>
    </row>
    <row r="760" spans="1:11" x14ac:dyDescent="0.75">
      <c r="A760" s="3">
        <v>23437</v>
      </c>
      <c r="B760">
        <v>50.8</v>
      </c>
      <c r="C760">
        <v>21.7</v>
      </c>
      <c r="D760">
        <v>46.8</v>
      </c>
      <c r="E760">
        <v>16.8</v>
      </c>
      <c r="F760">
        <f t="shared" si="33"/>
        <v>1.3395669291338583</v>
      </c>
      <c r="G760">
        <v>0.69767732724988341</v>
      </c>
      <c r="J760">
        <f t="shared" si="34"/>
        <v>-0.31231114206287736</v>
      </c>
      <c r="K760">
        <f t="shared" si="35"/>
        <v>0.47687150393466715</v>
      </c>
    </row>
    <row r="761" spans="1:11" x14ac:dyDescent="0.75">
      <c r="A761" s="3">
        <v>23468</v>
      </c>
      <c r="B761">
        <v>22</v>
      </c>
      <c r="C761">
        <v>12</v>
      </c>
      <c r="D761">
        <v>15.1</v>
      </c>
      <c r="E761">
        <v>6.7</v>
      </c>
      <c r="F761">
        <f t="shared" si="33"/>
        <v>0.54921259842519687</v>
      </c>
      <c r="G761">
        <v>1.3760537563770328</v>
      </c>
      <c r="J761">
        <f t="shared" si="34"/>
        <v>-0.6373296833650115</v>
      </c>
      <c r="K761">
        <f t="shared" si="35"/>
        <v>0.25530765079953271</v>
      </c>
    </row>
    <row r="762" spans="1:11" x14ac:dyDescent="0.75">
      <c r="A762" s="3">
        <v>23498</v>
      </c>
      <c r="B762">
        <v>82.7</v>
      </c>
      <c r="C762">
        <v>66.5</v>
      </c>
      <c r="D762">
        <v>80.7</v>
      </c>
      <c r="E762">
        <v>68.2</v>
      </c>
      <c r="F762">
        <f t="shared" si="33"/>
        <v>2.9340551181102361</v>
      </c>
      <c r="G762">
        <v>0.90026647918345837</v>
      </c>
      <c r="J762">
        <f t="shared" si="34"/>
        <v>0.34339251535861348</v>
      </c>
      <c r="K762">
        <f t="shared" si="35"/>
        <v>0.9238620918287116</v>
      </c>
    </row>
    <row r="763" spans="1:11" x14ac:dyDescent="0.75">
      <c r="A763" s="3">
        <v>23529</v>
      </c>
      <c r="B763">
        <v>18.2</v>
      </c>
      <c r="C763">
        <v>10.3</v>
      </c>
      <c r="D763">
        <v>22.6</v>
      </c>
      <c r="E763">
        <v>12.8</v>
      </c>
      <c r="F763">
        <f t="shared" si="33"/>
        <v>0.62893700787401585</v>
      </c>
      <c r="G763">
        <v>0.67122421068044102</v>
      </c>
      <c r="J763">
        <f t="shared" si="34"/>
        <v>-0.60454450049393693</v>
      </c>
      <c r="K763">
        <f t="shared" si="35"/>
        <v>0.27765718019423496</v>
      </c>
    </row>
    <row r="764" spans="1:11" x14ac:dyDescent="0.75">
      <c r="A764" s="3">
        <v>23559</v>
      </c>
      <c r="B764">
        <v>8.9</v>
      </c>
      <c r="C764">
        <v>18</v>
      </c>
      <c r="D764">
        <v>8.6999999999999993</v>
      </c>
      <c r="E764">
        <v>19.2</v>
      </c>
      <c r="F764">
        <f t="shared" si="33"/>
        <v>0.53937007874015752</v>
      </c>
      <c r="G764">
        <v>9.2629188924776049E-2</v>
      </c>
      <c r="J764">
        <f t="shared" si="34"/>
        <v>-0.64137723680588488</v>
      </c>
      <c r="K764">
        <f t="shared" si="35"/>
        <v>0.25254844963969292</v>
      </c>
    </row>
    <row r="765" spans="1:11" x14ac:dyDescent="0.75">
      <c r="A765" s="3">
        <v>23590</v>
      </c>
      <c r="B765">
        <v>23.7</v>
      </c>
      <c r="C765">
        <v>18.899999999999999</v>
      </c>
      <c r="D765">
        <v>20.100000000000001</v>
      </c>
      <c r="E765">
        <v>18.600000000000001</v>
      </c>
      <c r="F765">
        <f t="shared" si="33"/>
        <v>0.80019685039370081</v>
      </c>
      <c r="G765">
        <v>0.5494745248286772</v>
      </c>
      <c r="J765">
        <f t="shared" si="34"/>
        <v>-0.53411707062273972</v>
      </c>
      <c r="K765">
        <f t="shared" si="35"/>
        <v>0.32566728037544718</v>
      </c>
    </row>
    <row r="766" spans="1:11" x14ac:dyDescent="0.75">
      <c r="A766" s="3">
        <v>23621</v>
      </c>
      <c r="B766">
        <v>1</v>
      </c>
      <c r="C766">
        <v>0.5</v>
      </c>
      <c r="D766">
        <v>0.6</v>
      </c>
      <c r="E766">
        <v>0.3</v>
      </c>
      <c r="F766">
        <f t="shared" si="33"/>
        <v>2.3622047244094488E-2</v>
      </c>
      <c r="G766">
        <v>0.39139767044744445</v>
      </c>
      <c r="J766">
        <f t="shared" si="34"/>
        <v>-0.8534690371076511</v>
      </c>
      <c r="K766">
        <f t="shared" si="35"/>
        <v>0.10796630886408842</v>
      </c>
    </row>
    <row r="767" spans="1:11" x14ac:dyDescent="0.75">
      <c r="A767" s="3">
        <v>23651</v>
      </c>
      <c r="B767">
        <v>50.3</v>
      </c>
      <c r="C767">
        <v>42.2</v>
      </c>
      <c r="D767">
        <v>36.1</v>
      </c>
      <c r="E767">
        <v>34.9</v>
      </c>
      <c r="F767">
        <f t="shared" si="33"/>
        <v>1.609251968503937</v>
      </c>
      <c r="G767">
        <v>0.17375549361405801</v>
      </c>
      <c r="J767">
        <f t="shared" si="34"/>
        <v>-0.20140817778294617</v>
      </c>
      <c r="K767">
        <f t="shared" si="35"/>
        <v>0.55247361571427711</v>
      </c>
    </row>
    <row r="768" spans="1:11" x14ac:dyDescent="0.75">
      <c r="A768" s="3">
        <v>23682</v>
      </c>
      <c r="B768">
        <v>113.1</v>
      </c>
      <c r="C768">
        <v>54</v>
      </c>
      <c r="D768">
        <v>74.900000000000006</v>
      </c>
      <c r="E768">
        <v>33.700000000000003</v>
      </c>
      <c r="F768">
        <f t="shared" si="33"/>
        <v>2.7135826771653542</v>
      </c>
      <c r="G768">
        <v>0.96640173666289653</v>
      </c>
      <c r="J768">
        <f t="shared" si="34"/>
        <v>0.25272731828304928</v>
      </c>
      <c r="K768">
        <f t="shared" si="35"/>
        <v>0.86205598584830045</v>
      </c>
    </row>
    <row r="769" spans="1:11" x14ac:dyDescent="0.75">
      <c r="A769" s="3">
        <v>23712</v>
      </c>
      <c r="B769">
        <v>352.2</v>
      </c>
      <c r="C769">
        <v>200.8</v>
      </c>
      <c r="D769">
        <v>232.7</v>
      </c>
      <c r="E769">
        <v>129</v>
      </c>
      <c r="F769">
        <f t="shared" si="33"/>
        <v>9.0029527559055129</v>
      </c>
      <c r="G769">
        <v>0.72985591737803501</v>
      </c>
      <c r="J769">
        <f t="shared" si="34"/>
        <v>2.8391139670011527</v>
      </c>
      <c r="K769">
        <f t="shared" si="35"/>
        <v>2.6251855269859208</v>
      </c>
    </row>
    <row r="770" spans="1:11" x14ac:dyDescent="0.75">
      <c r="A770" s="3">
        <v>23743</v>
      </c>
      <c r="B770">
        <v>95.7</v>
      </c>
      <c r="C770">
        <v>59</v>
      </c>
      <c r="D770">
        <v>102.9</v>
      </c>
      <c r="E770">
        <v>49.4</v>
      </c>
      <c r="F770">
        <f t="shared" si="33"/>
        <v>3.0216535433070866</v>
      </c>
      <c r="G770">
        <v>0.48103836835894653</v>
      </c>
      <c r="J770">
        <f t="shared" si="34"/>
        <v>0.37941574098238678</v>
      </c>
      <c r="K770">
        <f t="shared" si="35"/>
        <v>0.94841898215128562</v>
      </c>
    </row>
    <row r="771" spans="1:11" x14ac:dyDescent="0.75">
      <c r="A771" s="3">
        <v>23774</v>
      </c>
      <c r="B771">
        <v>14.5</v>
      </c>
      <c r="C771">
        <v>5.9</v>
      </c>
      <c r="D771">
        <v>10.4</v>
      </c>
      <c r="E771">
        <v>3.8</v>
      </c>
      <c r="F771">
        <f t="shared" ref="F771:F834" si="36">AVERAGE(B771:E771)/25.4</f>
        <v>0.34055118110236215</v>
      </c>
      <c r="G771">
        <v>0.52782026155188888</v>
      </c>
      <c r="J771">
        <f t="shared" ref="J771:J834" si="37">(F771-$H$2)/$H$4</f>
        <v>-0.72313781631152763</v>
      </c>
      <c r="K771">
        <f t="shared" ref="K771:K834" si="38">(J771*$I$4)+$I$2</f>
        <v>0.19681258621092934</v>
      </c>
    </row>
    <row r="772" spans="1:11" x14ac:dyDescent="0.75">
      <c r="A772" s="3">
        <v>23802</v>
      </c>
      <c r="B772">
        <v>30.7</v>
      </c>
      <c r="C772">
        <v>22.3</v>
      </c>
      <c r="D772">
        <v>38.9</v>
      </c>
      <c r="E772">
        <v>23.2</v>
      </c>
      <c r="F772">
        <f t="shared" si="36"/>
        <v>1.1328740157480317</v>
      </c>
      <c r="G772">
        <v>0.53587793745058498</v>
      </c>
      <c r="J772">
        <f t="shared" si="37"/>
        <v>-0.39730976432121867</v>
      </c>
      <c r="K772">
        <f t="shared" si="38"/>
        <v>0.4189282795780318</v>
      </c>
    </row>
    <row r="773" spans="1:11" x14ac:dyDescent="0.75">
      <c r="A773" s="3">
        <v>23833</v>
      </c>
      <c r="B773">
        <v>141.1</v>
      </c>
      <c r="C773">
        <v>140.4</v>
      </c>
      <c r="D773">
        <v>128.19999999999999</v>
      </c>
      <c r="E773">
        <v>96.9</v>
      </c>
      <c r="F773">
        <f t="shared" si="36"/>
        <v>4.9862204724409454</v>
      </c>
      <c r="G773">
        <v>2.0186021598901052</v>
      </c>
      <c r="J773">
        <f t="shared" si="37"/>
        <v>1.1873074077807177</v>
      </c>
      <c r="K773">
        <f t="shared" si="38"/>
        <v>1.4991555336553062</v>
      </c>
    </row>
    <row r="774" spans="1:11" x14ac:dyDescent="0.75">
      <c r="A774" s="3">
        <v>23863</v>
      </c>
      <c r="B774">
        <v>9.9</v>
      </c>
      <c r="C774">
        <v>11.9</v>
      </c>
      <c r="D774">
        <v>14.6</v>
      </c>
      <c r="E774">
        <v>17.7</v>
      </c>
      <c r="F774">
        <f t="shared" si="36"/>
        <v>0.53248031496062986</v>
      </c>
      <c r="G774">
        <v>0.62017677919475789</v>
      </c>
      <c r="J774">
        <f t="shared" si="37"/>
        <v>-0.64421052421449621</v>
      </c>
      <c r="K774">
        <f t="shared" si="38"/>
        <v>0.25061700882780513</v>
      </c>
    </row>
    <row r="775" spans="1:11" x14ac:dyDescent="0.75">
      <c r="A775" s="3">
        <v>23894</v>
      </c>
      <c r="B775">
        <v>23.5</v>
      </c>
      <c r="C775">
        <v>27.1</v>
      </c>
      <c r="D775">
        <v>36.1</v>
      </c>
      <c r="E775">
        <v>34.4</v>
      </c>
      <c r="F775">
        <f t="shared" si="36"/>
        <v>1.1919291338582678</v>
      </c>
      <c r="G775">
        <v>0.75631253169173007</v>
      </c>
      <c r="J775">
        <f t="shared" si="37"/>
        <v>-0.37302444367597831</v>
      </c>
      <c r="K775">
        <f t="shared" si="38"/>
        <v>0.43548348653707047</v>
      </c>
    </row>
    <row r="776" spans="1:11" x14ac:dyDescent="0.75">
      <c r="A776" s="3">
        <v>23924</v>
      </c>
      <c r="B776">
        <v>51</v>
      </c>
      <c r="C776">
        <v>55.9</v>
      </c>
      <c r="D776">
        <v>33.799999999999997</v>
      </c>
      <c r="E776">
        <v>23.9</v>
      </c>
      <c r="F776">
        <f t="shared" si="36"/>
        <v>1.6200787401574803</v>
      </c>
      <c r="G776">
        <v>0.78197616899405631</v>
      </c>
      <c r="J776">
        <f t="shared" si="37"/>
        <v>-0.19695586899798545</v>
      </c>
      <c r="K776">
        <f t="shared" si="38"/>
        <v>0.55550873699010084</v>
      </c>
    </row>
    <row r="777" spans="1:11" x14ac:dyDescent="0.75">
      <c r="A777" s="3">
        <v>23955</v>
      </c>
      <c r="B777">
        <v>103</v>
      </c>
      <c r="C777">
        <v>70.3</v>
      </c>
      <c r="D777">
        <v>91.3</v>
      </c>
      <c r="E777">
        <v>67.2</v>
      </c>
      <c r="F777">
        <f t="shared" si="36"/>
        <v>3.2657480314960634</v>
      </c>
      <c r="G777">
        <v>0.92745965393964402</v>
      </c>
      <c r="J777">
        <f t="shared" si="37"/>
        <v>0.47979506631604729</v>
      </c>
      <c r="K777">
        <f t="shared" si="38"/>
        <v>1.0168471709153124</v>
      </c>
    </row>
    <row r="778" spans="1:11" x14ac:dyDescent="0.75">
      <c r="A778" s="3">
        <v>23986</v>
      </c>
      <c r="B778">
        <v>5</v>
      </c>
      <c r="C778">
        <v>5</v>
      </c>
      <c r="D778">
        <v>11.9</v>
      </c>
      <c r="E778">
        <v>8</v>
      </c>
      <c r="F778">
        <f t="shared" si="36"/>
        <v>0.29429133858267714</v>
      </c>
      <c r="G778">
        <v>0.29622155880079787</v>
      </c>
      <c r="J778">
        <f t="shared" si="37"/>
        <v>-0.74216131748363257</v>
      </c>
      <c r="K778">
        <f t="shared" si="38"/>
        <v>0.18384434075968237</v>
      </c>
    </row>
    <row r="779" spans="1:11" x14ac:dyDescent="0.75">
      <c r="A779" s="3">
        <v>24016</v>
      </c>
      <c r="B779">
        <v>8.9</v>
      </c>
      <c r="C779">
        <v>3.7</v>
      </c>
      <c r="D779">
        <v>5.6</v>
      </c>
      <c r="E779">
        <v>2.4</v>
      </c>
      <c r="F779">
        <f t="shared" si="36"/>
        <v>0.20275590551181105</v>
      </c>
      <c r="G779">
        <v>5.5918403003925893E-2</v>
      </c>
      <c r="J779">
        <f t="shared" si="37"/>
        <v>-0.7798035644837551</v>
      </c>
      <c r="K779">
        <f t="shared" si="38"/>
        <v>0.15818376997317252</v>
      </c>
    </row>
    <row r="780" spans="1:11" x14ac:dyDescent="0.75">
      <c r="A780" s="3">
        <v>24047</v>
      </c>
      <c r="B780">
        <v>306.8</v>
      </c>
      <c r="C780">
        <v>239.3</v>
      </c>
      <c r="D780">
        <v>327.2</v>
      </c>
      <c r="E780">
        <v>174.5</v>
      </c>
      <c r="F780">
        <f t="shared" si="36"/>
        <v>10.312992125984252</v>
      </c>
      <c r="G780">
        <v>2.0545673265031237</v>
      </c>
      <c r="J780">
        <f t="shared" si="37"/>
        <v>3.3778433299814021</v>
      </c>
      <c r="K780">
        <f t="shared" si="38"/>
        <v>2.9924352013605953</v>
      </c>
    </row>
    <row r="781" spans="1:11" x14ac:dyDescent="0.75">
      <c r="A781" s="3">
        <v>24077</v>
      </c>
      <c r="B781">
        <v>178.9</v>
      </c>
      <c r="C781">
        <v>164.3</v>
      </c>
      <c r="D781">
        <v>194.5</v>
      </c>
      <c r="E781">
        <v>155.69999999999999</v>
      </c>
      <c r="F781">
        <f t="shared" si="36"/>
        <v>6.8248031496063009</v>
      </c>
      <c r="G781">
        <v>1.4622587574779347</v>
      </c>
      <c r="J781">
        <f t="shared" si="37"/>
        <v>1.9433903905358696</v>
      </c>
      <c r="K781">
        <f t="shared" si="38"/>
        <v>2.0145743103133773</v>
      </c>
    </row>
    <row r="782" spans="1:11" x14ac:dyDescent="0.75">
      <c r="A782" s="3">
        <v>24108</v>
      </c>
      <c r="B782">
        <v>24.1</v>
      </c>
      <c r="C782">
        <v>17</v>
      </c>
      <c r="D782">
        <v>15.6</v>
      </c>
      <c r="E782">
        <v>14.1</v>
      </c>
      <c r="F782">
        <f t="shared" si="36"/>
        <v>0.69685039370078738</v>
      </c>
      <c r="G782">
        <v>0.29113936464492185</v>
      </c>
      <c r="J782">
        <f t="shared" si="37"/>
        <v>-0.57661638175191043</v>
      </c>
      <c r="K782">
        <f t="shared" si="38"/>
        <v>0.29669566819712945</v>
      </c>
    </row>
    <row r="783" spans="1:11" x14ac:dyDescent="0.75">
      <c r="A783" s="3">
        <v>24139</v>
      </c>
      <c r="B783">
        <v>51.6</v>
      </c>
      <c r="C783">
        <v>20.9</v>
      </c>
      <c r="D783">
        <v>36.799999999999997</v>
      </c>
      <c r="E783">
        <v>13.5</v>
      </c>
      <c r="F783">
        <f t="shared" si="36"/>
        <v>1.2086614173228347</v>
      </c>
      <c r="G783">
        <v>0.69647642498594653</v>
      </c>
      <c r="J783">
        <f t="shared" si="37"/>
        <v>-0.36614360282649355</v>
      </c>
      <c r="K783">
        <f t="shared" si="38"/>
        <v>0.44017412850879811</v>
      </c>
    </row>
    <row r="784" spans="1:11" x14ac:dyDescent="0.75">
      <c r="A784" s="3">
        <v>24167</v>
      </c>
      <c r="B784">
        <v>17.399999999999999</v>
      </c>
      <c r="C784">
        <v>6.7</v>
      </c>
      <c r="D784">
        <v>15.8</v>
      </c>
      <c r="E784">
        <v>5.2</v>
      </c>
      <c r="F784">
        <f t="shared" si="36"/>
        <v>0.44389763779527563</v>
      </c>
      <c r="G784">
        <v>0.15200095380911174</v>
      </c>
      <c r="J784">
        <f t="shared" si="37"/>
        <v>-0.6806385051823568</v>
      </c>
      <c r="K784">
        <f t="shared" si="38"/>
        <v>0.22578419838924713</v>
      </c>
    </row>
    <row r="785" spans="1:11" x14ac:dyDescent="0.75">
      <c r="A785" s="3">
        <v>24198</v>
      </c>
      <c r="B785">
        <v>25.9</v>
      </c>
      <c r="C785">
        <v>10.4</v>
      </c>
      <c r="D785">
        <v>18.600000000000001</v>
      </c>
      <c r="E785">
        <v>7.3</v>
      </c>
      <c r="F785">
        <f t="shared" si="36"/>
        <v>0.61220472440944884</v>
      </c>
      <c r="G785">
        <v>4.358819332398664E-2</v>
      </c>
      <c r="J785">
        <f t="shared" si="37"/>
        <v>-0.61142534134342164</v>
      </c>
      <c r="K785">
        <f t="shared" si="38"/>
        <v>0.27296653822250738</v>
      </c>
    </row>
    <row r="786" spans="1:11" x14ac:dyDescent="0.75">
      <c r="A786" s="3">
        <v>24228</v>
      </c>
      <c r="B786">
        <v>16</v>
      </c>
      <c r="C786">
        <v>17.899999999999999</v>
      </c>
      <c r="D786">
        <v>15.6</v>
      </c>
      <c r="E786">
        <v>14.6</v>
      </c>
      <c r="F786">
        <f t="shared" si="36"/>
        <v>0.63090551181102361</v>
      </c>
      <c r="G786">
        <v>0.46019026771253846</v>
      </c>
      <c r="J786">
        <f t="shared" si="37"/>
        <v>-0.60373498980576223</v>
      </c>
      <c r="K786">
        <f t="shared" si="38"/>
        <v>0.27820902042620288</v>
      </c>
    </row>
    <row r="787" spans="1:11" x14ac:dyDescent="0.75">
      <c r="A787" s="3">
        <v>24259</v>
      </c>
      <c r="B787">
        <v>8.1999999999999993</v>
      </c>
      <c r="C787">
        <v>4.7</v>
      </c>
      <c r="D787">
        <v>7.1</v>
      </c>
      <c r="E787">
        <v>4.8</v>
      </c>
      <c r="F787">
        <f t="shared" si="36"/>
        <v>0.24409448818897639</v>
      </c>
      <c r="G787">
        <v>0.11244832940012991</v>
      </c>
      <c r="J787">
        <f t="shared" si="37"/>
        <v>-0.7628038400320869</v>
      </c>
      <c r="K787">
        <f t="shared" si="38"/>
        <v>0.16977241484449956</v>
      </c>
    </row>
    <row r="788" spans="1:11" x14ac:dyDescent="0.75">
      <c r="A788" s="3">
        <v>24289</v>
      </c>
      <c r="B788">
        <v>0.4</v>
      </c>
      <c r="C788">
        <v>1</v>
      </c>
      <c r="D788">
        <v>0.2</v>
      </c>
      <c r="E788">
        <v>0.1</v>
      </c>
      <c r="F788">
        <f t="shared" si="36"/>
        <v>1.6732283464566931E-2</v>
      </c>
      <c r="G788">
        <v>0.44976621738933448</v>
      </c>
      <c r="J788">
        <f t="shared" si="37"/>
        <v>-0.85630232451626231</v>
      </c>
      <c r="K788">
        <f t="shared" si="38"/>
        <v>0.10603486805220064</v>
      </c>
    </row>
    <row r="789" spans="1:11" x14ac:dyDescent="0.75">
      <c r="A789" s="3">
        <v>24320</v>
      </c>
      <c r="B789">
        <v>5.3</v>
      </c>
      <c r="C789">
        <v>11.3</v>
      </c>
      <c r="D789">
        <v>4.0999999999999996</v>
      </c>
      <c r="E789">
        <v>11.8</v>
      </c>
      <c r="F789">
        <f t="shared" si="36"/>
        <v>0.31988188976377957</v>
      </c>
      <c r="G789">
        <v>0.17692803066894744</v>
      </c>
      <c r="J789">
        <f t="shared" si="37"/>
        <v>-0.73163767853736161</v>
      </c>
      <c r="K789">
        <f t="shared" si="38"/>
        <v>0.19101826377526587</v>
      </c>
    </row>
    <row r="790" spans="1:11" x14ac:dyDescent="0.75">
      <c r="A790" s="3">
        <v>24351</v>
      </c>
      <c r="B790">
        <v>23.4</v>
      </c>
      <c r="C790">
        <v>30.2</v>
      </c>
      <c r="D790">
        <v>38.700000000000003</v>
      </c>
      <c r="E790">
        <v>38.4</v>
      </c>
      <c r="F790">
        <f t="shared" si="36"/>
        <v>1.2864173228346456</v>
      </c>
      <c r="G790">
        <v>0.77824251133381306</v>
      </c>
      <c r="J790">
        <f t="shared" si="37"/>
        <v>-0.33416793064359374</v>
      </c>
      <c r="K790">
        <f t="shared" si="38"/>
        <v>0.46197181767153228</v>
      </c>
    </row>
    <row r="791" spans="1:11" x14ac:dyDescent="0.75">
      <c r="A791" s="3">
        <v>24381</v>
      </c>
      <c r="B791">
        <v>0</v>
      </c>
      <c r="C791">
        <v>0</v>
      </c>
      <c r="D791">
        <v>0</v>
      </c>
      <c r="E791">
        <v>0</v>
      </c>
      <c r="F791">
        <f t="shared" si="36"/>
        <v>0</v>
      </c>
      <c r="G791">
        <v>2.7818789089202753E-2</v>
      </c>
      <c r="J791">
        <f t="shared" si="37"/>
        <v>-0.86318316536574724</v>
      </c>
      <c r="K791">
        <f t="shared" si="38"/>
        <v>0.101344226080473</v>
      </c>
    </row>
    <row r="792" spans="1:11" x14ac:dyDescent="0.75">
      <c r="A792" s="3">
        <v>24412</v>
      </c>
      <c r="B792">
        <v>133.19999999999999</v>
      </c>
      <c r="C792">
        <v>69.3</v>
      </c>
      <c r="D792">
        <v>99.7</v>
      </c>
      <c r="E792">
        <v>45.4</v>
      </c>
      <c r="F792">
        <f t="shared" si="36"/>
        <v>3.4212598425196847</v>
      </c>
      <c r="G792">
        <v>0.28218637182986517</v>
      </c>
      <c r="J792">
        <f t="shared" si="37"/>
        <v>0.5437464106818467</v>
      </c>
      <c r="K792">
        <f t="shared" si="38"/>
        <v>1.0604425492407805</v>
      </c>
    </row>
    <row r="793" spans="1:11" x14ac:dyDescent="0.75">
      <c r="A793" s="3">
        <v>24442</v>
      </c>
      <c r="B793">
        <v>291.8</v>
      </c>
      <c r="C793">
        <v>255</v>
      </c>
      <c r="D793">
        <v>287.3</v>
      </c>
      <c r="E793">
        <v>177</v>
      </c>
      <c r="F793">
        <f t="shared" si="36"/>
        <v>9.9517716535433074</v>
      </c>
      <c r="G793">
        <v>1.630856440966278</v>
      </c>
      <c r="J793">
        <f t="shared" si="37"/>
        <v>3.2292981187013483</v>
      </c>
      <c r="K793">
        <f t="shared" si="38"/>
        <v>2.891172518794475</v>
      </c>
    </row>
    <row r="794" spans="1:11" x14ac:dyDescent="0.75">
      <c r="A794" s="3">
        <v>24473</v>
      </c>
      <c r="B794">
        <v>229.6</v>
      </c>
      <c r="C794">
        <v>146.6</v>
      </c>
      <c r="D794">
        <v>186.7</v>
      </c>
      <c r="E794">
        <v>96.5</v>
      </c>
      <c r="F794">
        <f t="shared" si="36"/>
        <v>6.4901574803149611</v>
      </c>
      <c r="G794">
        <v>1.3253864445384731</v>
      </c>
      <c r="J794">
        <f t="shared" si="37"/>
        <v>1.8057735735461733</v>
      </c>
      <c r="K794">
        <f t="shared" si="38"/>
        <v>1.9207614708788245</v>
      </c>
    </row>
    <row r="795" spans="1:11" x14ac:dyDescent="0.75">
      <c r="A795" s="3">
        <v>24504</v>
      </c>
      <c r="B795">
        <v>14.3</v>
      </c>
      <c r="C795">
        <v>12.6</v>
      </c>
      <c r="D795">
        <v>11.5</v>
      </c>
      <c r="E795">
        <v>12.1</v>
      </c>
      <c r="F795">
        <f t="shared" si="36"/>
        <v>0.49704724409448819</v>
      </c>
      <c r="G795">
        <v>7.220300450794255E-2</v>
      </c>
      <c r="J795">
        <f t="shared" si="37"/>
        <v>-0.65878171660164042</v>
      </c>
      <c r="K795">
        <f t="shared" si="38"/>
        <v>0.24068388465238194</v>
      </c>
    </row>
    <row r="796" spans="1:11" x14ac:dyDescent="0.75">
      <c r="A796" s="3">
        <v>24532</v>
      </c>
      <c r="B796">
        <v>201.8</v>
      </c>
      <c r="C796">
        <v>79.3</v>
      </c>
      <c r="D796">
        <v>213.7</v>
      </c>
      <c r="E796">
        <v>67.3</v>
      </c>
      <c r="F796">
        <f t="shared" si="36"/>
        <v>5.5324803149606305</v>
      </c>
      <c r="G796">
        <v>1.1141861205987791</v>
      </c>
      <c r="J796">
        <f t="shared" si="37"/>
        <v>1.4119466237491916</v>
      </c>
      <c r="K796">
        <f t="shared" si="38"/>
        <v>1.6522911980264139</v>
      </c>
    </row>
    <row r="797" spans="1:11" x14ac:dyDescent="0.75">
      <c r="A797" s="3">
        <v>24563</v>
      </c>
      <c r="B797">
        <v>241.7</v>
      </c>
      <c r="C797">
        <v>150.4</v>
      </c>
      <c r="D797">
        <v>189</v>
      </c>
      <c r="E797">
        <v>125.1</v>
      </c>
      <c r="F797">
        <f t="shared" si="36"/>
        <v>6.9507874015748037</v>
      </c>
      <c r="G797">
        <v>2.9835212641418214</v>
      </c>
      <c r="J797">
        <f t="shared" si="37"/>
        <v>1.9951990745790487</v>
      </c>
      <c r="K797">
        <f t="shared" si="38"/>
        <v>2.0498920851593265</v>
      </c>
    </row>
    <row r="798" spans="1:11" x14ac:dyDescent="0.75">
      <c r="A798" s="3">
        <v>24593</v>
      </c>
      <c r="B798">
        <v>31.7</v>
      </c>
      <c r="C798">
        <v>18.5</v>
      </c>
      <c r="D798">
        <v>21.3</v>
      </c>
      <c r="E798">
        <v>12.4</v>
      </c>
      <c r="F798">
        <f t="shared" si="36"/>
        <v>0.82578740157480324</v>
      </c>
      <c r="G798">
        <v>1.3145091746359996</v>
      </c>
      <c r="J798">
        <f t="shared" si="37"/>
        <v>-0.52359343167646888</v>
      </c>
      <c r="K798">
        <f t="shared" si="38"/>
        <v>0.33284120339103057</v>
      </c>
    </row>
    <row r="799" spans="1:11" x14ac:dyDescent="0.75">
      <c r="A799" s="3">
        <v>24624</v>
      </c>
      <c r="B799">
        <v>15.2</v>
      </c>
      <c r="C799">
        <v>14.3</v>
      </c>
      <c r="D799">
        <v>24.5</v>
      </c>
      <c r="E799">
        <v>18.600000000000001</v>
      </c>
      <c r="F799">
        <f t="shared" si="36"/>
        <v>0.71456692913385822</v>
      </c>
      <c r="G799">
        <v>1.1874559314551087</v>
      </c>
      <c r="J799">
        <f t="shared" si="37"/>
        <v>-0.56933078555833827</v>
      </c>
      <c r="K799">
        <f t="shared" si="38"/>
        <v>0.30166223028484107</v>
      </c>
    </row>
    <row r="800" spans="1:11" x14ac:dyDescent="0.75">
      <c r="A800" s="3">
        <v>24654</v>
      </c>
      <c r="B800">
        <v>29</v>
      </c>
      <c r="C800">
        <v>27.4</v>
      </c>
      <c r="D800">
        <v>29.6</v>
      </c>
      <c r="E800">
        <v>30.2</v>
      </c>
      <c r="F800">
        <f t="shared" si="36"/>
        <v>1.143700787401575</v>
      </c>
      <c r="G800">
        <v>0.81914017449417609</v>
      </c>
      <c r="J800">
        <f t="shared" si="37"/>
        <v>-0.39285745553625795</v>
      </c>
      <c r="K800">
        <f t="shared" si="38"/>
        <v>0.42196340085385559</v>
      </c>
    </row>
    <row r="801" spans="1:11" x14ac:dyDescent="0.75">
      <c r="A801" s="3">
        <v>24685</v>
      </c>
      <c r="B801">
        <v>41</v>
      </c>
      <c r="C801">
        <v>27.1</v>
      </c>
      <c r="D801">
        <v>25.2</v>
      </c>
      <c r="E801">
        <v>17.899999999999999</v>
      </c>
      <c r="F801">
        <f t="shared" si="36"/>
        <v>1.094488188976378</v>
      </c>
      <c r="G801">
        <v>0.12299490073584715</v>
      </c>
      <c r="J801">
        <f t="shared" si="37"/>
        <v>-0.41309522274062505</v>
      </c>
      <c r="K801">
        <f t="shared" si="38"/>
        <v>0.4081673950546566</v>
      </c>
    </row>
    <row r="802" spans="1:11" x14ac:dyDescent="0.75">
      <c r="A802" s="3">
        <v>24716</v>
      </c>
      <c r="B802">
        <v>34.9</v>
      </c>
      <c r="C802">
        <v>33.299999999999997</v>
      </c>
      <c r="D802">
        <v>28.2</v>
      </c>
      <c r="E802">
        <v>28.4</v>
      </c>
      <c r="F802">
        <f t="shared" si="36"/>
        <v>1.2283464566929132</v>
      </c>
      <c r="G802">
        <v>1.1054378075937139</v>
      </c>
      <c r="J802">
        <f t="shared" si="37"/>
        <v>-0.35804849594474686</v>
      </c>
      <c r="K802">
        <f t="shared" si="38"/>
        <v>0.4456925308284776</v>
      </c>
    </row>
    <row r="803" spans="1:11" x14ac:dyDescent="0.75">
      <c r="A803" s="3">
        <v>24746</v>
      </c>
      <c r="B803">
        <v>1.6</v>
      </c>
      <c r="C803">
        <v>0.7</v>
      </c>
      <c r="D803">
        <v>1</v>
      </c>
      <c r="E803">
        <v>0.4</v>
      </c>
      <c r="F803">
        <f t="shared" si="36"/>
        <v>3.6417322834645667E-2</v>
      </c>
      <c r="G803">
        <v>3.8696058991675775E-2</v>
      </c>
      <c r="J803">
        <f t="shared" si="37"/>
        <v>-0.84820721763451556</v>
      </c>
      <c r="K803">
        <f t="shared" si="38"/>
        <v>0.11155327037188023</v>
      </c>
    </row>
    <row r="804" spans="1:11" x14ac:dyDescent="0.75">
      <c r="A804" s="3">
        <v>24777</v>
      </c>
      <c r="B804">
        <v>63.8</v>
      </c>
      <c r="C804">
        <v>51.9</v>
      </c>
      <c r="D804">
        <v>44.8</v>
      </c>
      <c r="E804">
        <v>22.8</v>
      </c>
      <c r="F804">
        <f t="shared" si="36"/>
        <v>1.8041338582677167</v>
      </c>
      <c r="G804">
        <v>0.71464557037176757</v>
      </c>
      <c r="J804">
        <f t="shared" si="37"/>
        <v>-0.1212666196536528</v>
      </c>
      <c r="K804">
        <f t="shared" si="38"/>
        <v>0.60710579867910486</v>
      </c>
    </row>
    <row r="805" spans="1:11" x14ac:dyDescent="0.75">
      <c r="A805" s="3">
        <v>24807</v>
      </c>
      <c r="B805">
        <v>88.3</v>
      </c>
      <c r="C805">
        <v>51.1</v>
      </c>
      <c r="D805">
        <v>78.8</v>
      </c>
      <c r="E805">
        <v>43.3</v>
      </c>
      <c r="F805">
        <f t="shared" si="36"/>
        <v>2.5738188976377954</v>
      </c>
      <c r="G805">
        <v>1.0743027976230421</v>
      </c>
      <c r="J805">
        <f t="shared" si="37"/>
        <v>0.19525205942264712</v>
      </c>
      <c r="K805">
        <f t="shared" si="38"/>
        <v>0.82287532937857566</v>
      </c>
    </row>
    <row r="806" spans="1:11" x14ac:dyDescent="0.75">
      <c r="A806" s="3">
        <v>24838</v>
      </c>
      <c r="B806">
        <v>80.5</v>
      </c>
      <c r="C806">
        <v>46</v>
      </c>
      <c r="D806">
        <v>73.5</v>
      </c>
      <c r="E806">
        <v>39.700000000000003</v>
      </c>
      <c r="F806">
        <f t="shared" si="36"/>
        <v>2.359251968503937</v>
      </c>
      <c r="G806">
        <v>0.57848057790194063</v>
      </c>
      <c r="J806">
        <f t="shared" si="37"/>
        <v>0.10701539441160696</v>
      </c>
      <c r="K806">
        <f t="shared" si="38"/>
        <v>0.76272474409406843</v>
      </c>
    </row>
    <row r="807" spans="1:11" x14ac:dyDescent="0.75">
      <c r="A807" s="3">
        <v>24869</v>
      </c>
      <c r="B807">
        <v>98.3</v>
      </c>
      <c r="C807">
        <v>88.3</v>
      </c>
      <c r="D807">
        <v>113</v>
      </c>
      <c r="E807">
        <v>85</v>
      </c>
      <c r="F807">
        <f t="shared" si="36"/>
        <v>3.7854330708661421</v>
      </c>
      <c r="G807">
        <v>1.6273950019270902</v>
      </c>
      <c r="J807">
        <f t="shared" si="37"/>
        <v>0.69350588799416291</v>
      </c>
      <c r="K807">
        <f t="shared" si="38"/>
        <v>1.1625329921548528</v>
      </c>
    </row>
    <row r="808" spans="1:11" x14ac:dyDescent="0.75">
      <c r="A808" s="3">
        <v>24898</v>
      </c>
      <c r="B808">
        <v>48.6</v>
      </c>
      <c r="C808">
        <v>33.700000000000003</v>
      </c>
      <c r="D808">
        <v>61.2</v>
      </c>
      <c r="E808">
        <v>30.4</v>
      </c>
      <c r="F808">
        <f t="shared" si="36"/>
        <v>1.7116141732283465</v>
      </c>
      <c r="G808">
        <v>0.4352631908527016</v>
      </c>
      <c r="J808">
        <f t="shared" si="37"/>
        <v>-0.15931362199786278</v>
      </c>
      <c r="K808">
        <f t="shared" si="38"/>
        <v>0.58116930777661091</v>
      </c>
    </row>
    <row r="809" spans="1:11" x14ac:dyDescent="0.75">
      <c r="A809" s="3">
        <v>24929</v>
      </c>
      <c r="B809">
        <v>20.5</v>
      </c>
      <c r="C809">
        <v>14.8</v>
      </c>
      <c r="D809">
        <v>17.100000000000001</v>
      </c>
      <c r="E809">
        <v>14.1</v>
      </c>
      <c r="F809">
        <f t="shared" si="36"/>
        <v>0.65452755905511817</v>
      </c>
      <c r="G809">
        <v>0.31508134129299148</v>
      </c>
      <c r="J809">
        <f t="shared" si="37"/>
        <v>-0.59402086154766609</v>
      </c>
      <c r="K809">
        <f t="shared" si="38"/>
        <v>0.28483110320981836</v>
      </c>
    </row>
    <row r="810" spans="1:11" x14ac:dyDescent="0.75">
      <c r="A810" s="3">
        <v>24959</v>
      </c>
      <c r="B810">
        <v>18.899999999999999</v>
      </c>
      <c r="C810">
        <v>13.6</v>
      </c>
      <c r="D810">
        <v>19.3</v>
      </c>
      <c r="E810">
        <v>13.4</v>
      </c>
      <c r="F810">
        <f t="shared" si="36"/>
        <v>0.64173228346456701</v>
      </c>
      <c r="G810">
        <v>0.25488179830334268</v>
      </c>
      <c r="J810">
        <f t="shared" si="37"/>
        <v>-0.5992826810208014</v>
      </c>
      <c r="K810">
        <f t="shared" si="38"/>
        <v>0.28124414170202672</v>
      </c>
    </row>
    <row r="811" spans="1:11" x14ac:dyDescent="0.75">
      <c r="A811" s="3">
        <v>24990</v>
      </c>
      <c r="B811">
        <v>24.7</v>
      </c>
      <c r="C811">
        <v>14.4</v>
      </c>
      <c r="D811">
        <v>20.9</v>
      </c>
      <c r="E811">
        <v>14.1</v>
      </c>
      <c r="F811">
        <f t="shared" si="36"/>
        <v>0.72933070866141736</v>
      </c>
      <c r="G811">
        <v>0.69929458462230998</v>
      </c>
      <c r="J811">
        <f t="shared" si="37"/>
        <v>-0.56325945539702815</v>
      </c>
      <c r="K811">
        <f t="shared" si="38"/>
        <v>0.30580103202460074</v>
      </c>
    </row>
    <row r="812" spans="1:11" x14ac:dyDescent="0.75">
      <c r="A812" s="3">
        <v>25020</v>
      </c>
      <c r="B812">
        <v>20</v>
      </c>
      <c r="C812">
        <v>26.4</v>
      </c>
      <c r="D812">
        <v>10.6</v>
      </c>
      <c r="E812">
        <v>16.399999999999999</v>
      </c>
      <c r="F812">
        <f t="shared" si="36"/>
        <v>0.72244094488188981</v>
      </c>
      <c r="G812">
        <v>0.67954854407909504</v>
      </c>
      <c r="J812">
        <f t="shared" si="37"/>
        <v>-0.56609274280563959</v>
      </c>
      <c r="K812">
        <f t="shared" si="38"/>
        <v>0.3038695912127129</v>
      </c>
    </row>
    <row r="813" spans="1:11" x14ac:dyDescent="0.75">
      <c r="A813" s="3">
        <v>25051</v>
      </c>
      <c r="B813">
        <v>42.4</v>
      </c>
      <c r="C813">
        <v>25.7</v>
      </c>
      <c r="D813">
        <v>43.7</v>
      </c>
      <c r="E813">
        <v>26.8</v>
      </c>
      <c r="F813">
        <f t="shared" si="36"/>
        <v>1.3641732283464567</v>
      </c>
      <c r="G813">
        <v>0.3586690819561143</v>
      </c>
      <c r="J813">
        <f t="shared" si="37"/>
        <v>-0.30219225846069386</v>
      </c>
      <c r="K813">
        <f t="shared" si="38"/>
        <v>0.48376950683426656</v>
      </c>
    </row>
    <row r="814" spans="1:11" x14ac:dyDescent="0.75">
      <c r="A814" s="3">
        <v>25082</v>
      </c>
      <c r="B814">
        <v>0.8</v>
      </c>
      <c r="C814">
        <v>0.4</v>
      </c>
      <c r="D814">
        <v>0.5</v>
      </c>
      <c r="E814">
        <v>0.2</v>
      </c>
      <c r="F814">
        <f t="shared" si="36"/>
        <v>1.8700787401574805E-2</v>
      </c>
      <c r="G814">
        <v>0.25587039625936303</v>
      </c>
      <c r="J814">
        <f t="shared" si="37"/>
        <v>-0.85549281382808762</v>
      </c>
      <c r="K814">
        <f t="shared" si="38"/>
        <v>0.10658670828416861</v>
      </c>
    </row>
    <row r="815" spans="1:11" x14ac:dyDescent="0.75">
      <c r="A815" s="3">
        <v>25112</v>
      </c>
      <c r="B815">
        <v>57</v>
      </c>
      <c r="C815">
        <v>40.700000000000003</v>
      </c>
      <c r="D815">
        <v>43.4</v>
      </c>
      <c r="E815">
        <v>33.299999999999997</v>
      </c>
      <c r="F815">
        <f t="shared" si="36"/>
        <v>1.716535433070866</v>
      </c>
      <c r="G815">
        <v>0.7017563034633123</v>
      </c>
      <c r="J815">
        <f t="shared" si="37"/>
        <v>-0.15728984527742618</v>
      </c>
      <c r="K815">
        <f t="shared" si="38"/>
        <v>0.58254890835653073</v>
      </c>
    </row>
    <row r="816" spans="1:11" x14ac:dyDescent="0.75">
      <c r="A816" s="3">
        <v>25143</v>
      </c>
      <c r="B816">
        <v>102</v>
      </c>
      <c r="C816">
        <v>42.6</v>
      </c>
      <c r="D816">
        <v>75.400000000000006</v>
      </c>
      <c r="E816">
        <v>26.4</v>
      </c>
      <c r="F816">
        <f t="shared" si="36"/>
        <v>2.4251968503937009</v>
      </c>
      <c r="G816">
        <v>0.11157113021444774</v>
      </c>
      <c r="J816">
        <f t="shared" si="37"/>
        <v>0.13413400246545878</v>
      </c>
      <c r="K816">
        <f t="shared" si="38"/>
        <v>0.781211391864995</v>
      </c>
    </row>
    <row r="817" spans="1:11" x14ac:dyDescent="0.75">
      <c r="A817" s="3">
        <v>25173</v>
      </c>
      <c r="B817">
        <v>190.8</v>
      </c>
      <c r="C817">
        <v>95.9</v>
      </c>
      <c r="D817">
        <v>154.1</v>
      </c>
      <c r="E817">
        <v>69.7</v>
      </c>
      <c r="F817">
        <f t="shared" si="36"/>
        <v>5.024606299212599</v>
      </c>
      <c r="G817">
        <v>0.64782317353021213</v>
      </c>
      <c r="J817">
        <f t="shared" si="37"/>
        <v>1.2030928662001241</v>
      </c>
      <c r="K817">
        <f t="shared" si="38"/>
        <v>1.5099164181786813</v>
      </c>
    </row>
    <row r="818" spans="1:11" x14ac:dyDescent="0.75">
      <c r="A818" s="3">
        <v>25204</v>
      </c>
      <c r="B818">
        <v>540.9</v>
      </c>
      <c r="C818">
        <v>414.1</v>
      </c>
      <c r="D818">
        <v>527.4</v>
      </c>
      <c r="E818">
        <v>314.8</v>
      </c>
      <c r="F818">
        <f t="shared" si="36"/>
        <v>17.688976377952756</v>
      </c>
      <c r="G818">
        <v>3.4786326656490258</v>
      </c>
      <c r="J818">
        <f t="shared" si="37"/>
        <v>6.4110798785719281</v>
      </c>
      <c r="K818">
        <f t="shared" si="38"/>
        <v>5.0601805505445272</v>
      </c>
    </row>
    <row r="819" spans="1:11" x14ac:dyDescent="0.75">
      <c r="A819" s="3">
        <v>25235</v>
      </c>
      <c r="B819">
        <v>343.1</v>
      </c>
      <c r="C819">
        <v>289.10000000000002</v>
      </c>
      <c r="D819">
        <v>256.8</v>
      </c>
      <c r="E819">
        <v>196.5</v>
      </c>
      <c r="F819">
        <f t="shared" si="36"/>
        <v>10.684055118110237</v>
      </c>
      <c r="G819">
        <v>3.6348597772424038</v>
      </c>
      <c r="J819">
        <f t="shared" si="37"/>
        <v>3.5304360947023294</v>
      </c>
      <c r="K819">
        <f t="shared" si="38"/>
        <v>3.0964570850865547</v>
      </c>
    </row>
    <row r="820" spans="1:11" x14ac:dyDescent="0.75">
      <c r="A820" s="3">
        <v>25263</v>
      </c>
      <c r="B820">
        <v>76.8</v>
      </c>
      <c r="C820">
        <v>55.1</v>
      </c>
      <c r="D820">
        <v>55.8</v>
      </c>
      <c r="E820">
        <v>34.4</v>
      </c>
      <c r="F820">
        <f t="shared" si="36"/>
        <v>2.186023622047244</v>
      </c>
      <c r="G820">
        <v>0.88757633096390687</v>
      </c>
      <c r="J820">
        <f t="shared" si="37"/>
        <v>3.5778453852235048E-2</v>
      </c>
      <c r="K820">
        <f t="shared" si="38"/>
        <v>0.71416280368088825</v>
      </c>
    </row>
    <row r="821" spans="1:11" x14ac:dyDescent="0.75">
      <c r="A821" s="3">
        <v>25294</v>
      </c>
      <c r="B821">
        <v>67</v>
      </c>
      <c r="C821">
        <v>31.5</v>
      </c>
      <c r="D821">
        <v>44.2</v>
      </c>
      <c r="E821">
        <v>20.2</v>
      </c>
      <c r="F821">
        <f t="shared" si="36"/>
        <v>1.6033464566929132</v>
      </c>
      <c r="G821">
        <v>0.63569764366026338</v>
      </c>
      <c r="J821">
        <f t="shared" si="37"/>
        <v>-0.20383670984747029</v>
      </c>
      <c r="K821">
        <f t="shared" si="38"/>
        <v>0.5508180950183732</v>
      </c>
    </row>
    <row r="822" spans="1:11" x14ac:dyDescent="0.75">
      <c r="A822" s="3">
        <v>25324</v>
      </c>
      <c r="B822">
        <v>18.399999999999999</v>
      </c>
      <c r="C822">
        <v>21.1</v>
      </c>
      <c r="D822">
        <v>19.8</v>
      </c>
      <c r="E822">
        <v>18.899999999999999</v>
      </c>
      <c r="F822">
        <f t="shared" si="36"/>
        <v>0.76968503937007871</v>
      </c>
      <c r="G822">
        <v>0.52907964376153893</v>
      </c>
      <c r="J822">
        <f t="shared" si="37"/>
        <v>-0.5466644862894473</v>
      </c>
      <c r="K822">
        <f t="shared" si="38"/>
        <v>0.3171137567799438</v>
      </c>
    </row>
    <row r="823" spans="1:11" x14ac:dyDescent="0.75">
      <c r="A823" s="3">
        <v>25355</v>
      </c>
      <c r="B823">
        <v>56.1</v>
      </c>
      <c r="C823">
        <v>46.3</v>
      </c>
      <c r="D823">
        <v>55.8</v>
      </c>
      <c r="E823">
        <v>50.4</v>
      </c>
      <c r="F823">
        <f t="shared" si="36"/>
        <v>2.0531496062992125</v>
      </c>
      <c r="G823">
        <v>1.1861401326765777</v>
      </c>
      <c r="J823">
        <f t="shared" si="37"/>
        <v>-1.8863517599555856E-2</v>
      </c>
      <c r="K823">
        <f t="shared" si="38"/>
        <v>0.67691358802305124</v>
      </c>
    </row>
    <row r="824" spans="1:11" x14ac:dyDescent="0.75">
      <c r="A824" s="3">
        <v>25385</v>
      </c>
      <c r="B824">
        <v>10.4</v>
      </c>
      <c r="C824">
        <v>10.7</v>
      </c>
      <c r="D824">
        <v>8.5</v>
      </c>
      <c r="E824">
        <v>4.3</v>
      </c>
      <c r="F824">
        <f t="shared" si="36"/>
        <v>0.33366141732283466</v>
      </c>
      <c r="G824">
        <v>0.17647481108967769</v>
      </c>
      <c r="J824">
        <f t="shared" si="37"/>
        <v>-0.72597110372013884</v>
      </c>
      <c r="K824">
        <f t="shared" si="38"/>
        <v>0.19488114539904161</v>
      </c>
    </row>
    <row r="825" spans="1:11" x14ac:dyDescent="0.75">
      <c r="A825" s="3">
        <v>25416</v>
      </c>
      <c r="B825">
        <v>1.9</v>
      </c>
      <c r="C825">
        <v>2.9</v>
      </c>
      <c r="D825">
        <v>0.8</v>
      </c>
      <c r="E825">
        <v>1.4</v>
      </c>
      <c r="F825">
        <f t="shared" si="36"/>
        <v>6.8897637795275593E-2</v>
      </c>
      <c r="G825">
        <v>4.7760450577069964E-2</v>
      </c>
      <c r="J825">
        <f t="shared" si="37"/>
        <v>-0.83485029127963339</v>
      </c>
      <c r="K825">
        <f t="shared" si="38"/>
        <v>0.12065863419935141</v>
      </c>
    </row>
    <row r="826" spans="1:11" x14ac:dyDescent="0.75">
      <c r="A826" s="3">
        <v>25447</v>
      </c>
      <c r="B826">
        <v>6.2</v>
      </c>
      <c r="C826">
        <v>9.1</v>
      </c>
      <c r="D826">
        <v>5</v>
      </c>
      <c r="E826">
        <v>10.1</v>
      </c>
      <c r="F826">
        <f t="shared" si="36"/>
        <v>0.29921259842519687</v>
      </c>
      <c r="G826">
        <v>5.6307581516394062E-2</v>
      </c>
      <c r="J826">
        <f t="shared" si="37"/>
        <v>-0.74013754076319582</v>
      </c>
      <c r="K826">
        <f t="shared" si="38"/>
        <v>0.18522394133960229</v>
      </c>
    </row>
    <row r="827" spans="1:11" x14ac:dyDescent="0.75">
      <c r="A827" s="3">
        <v>25477</v>
      </c>
      <c r="B827">
        <v>74.599999999999994</v>
      </c>
      <c r="C827">
        <v>31.7</v>
      </c>
      <c r="D827">
        <v>64</v>
      </c>
      <c r="E827">
        <v>25.7</v>
      </c>
      <c r="F827">
        <f t="shared" si="36"/>
        <v>1.9291338582677167</v>
      </c>
      <c r="G827">
        <v>7.4500405753985588E-2</v>
      </c>
      <c r="J827">
        <f t="shared" si="37"/>
        <v>-6.9862690954560616E-2</v>
      </c>
      <c r="K827">
        <f t="shared" si="38"/>
        <v>0.64214765340906999</v>
      </c>
    </row>
    <row r="828" spans="1:11" x14ac:dyDescent="0.75">
      <c r="A828" s="3">
        <v>25508</v>
      </c>
      <c r="B828">
        <v>35.9</v>
      </c>
      <c r="C828">
        <v>24.7</v>
      </c>
      <c r="D828">
        <v>43.1</v>
      </c>
      <c r="E828">
        <v>26.1</v>
      </c>
      <c r="F828">
        <f t="shared" si="36"/>
        <v>1.2775590551181102</v>
      </c>
      <c r="G828">
        <v>0.59403068234030476</v>
      </c>
      <c r="J828">
        <f t="shared" si="37"/>
        <v>-0.33781072874037982</v>
      </c>
      <c r="K828">
        <f t="shared" si="38"/>
        <v>0.45948853662767652</v>
      </c>
    </row>
    <row r="829" spans="1:11" x14ac:dyDescent="0.75">
      <c r="A829" s="3">
        <v>25538</v>
      </c>
      <c r="B829">
        <v>113.3</v>
      </c>
      <c r="C829">
        <v>57.5</v>
      </c>
      <c r="D829">
        <v>138.30000000000001</v>
      </c>
      <c r="E829">
        <v>52.6</v>
      </c>
      <c r="F829">
        <f t="shared" si="36"/>
        <v>3.5600393700787407</v>
      </c>
      <c r="G829">
        <v>0.40580391820016842</v>
      </c>
      <c r="J829">
        <f t="shared" si="37"/>
        <v>0.60081691419816208</v>
      </c>
      <c r="K829">
        <f t="shared" si="38"/>
        <v>1.0993472855945219</v>
      </c>
    </row>
    <row r="830" spans="1:11" x14ac:dyDescent="0.75">
      <c r="A830" s="3">
        <v>25569</v>
      </c>
      <c r="B830">
        <v>291.2</v>
      </c>
      <c r="C830">
        <v>163.19999999999999</v>
      </c>
      <c r="D830">
        <v>210.5</v>
      </c>
      <c r="E830">
        <v>96.6</v>
      </c>
      <c r="F830">
        <f t="shared" si="36"/>
        <v>7.4950787401574805</v>
      </c>
      <c r="G830">
        <v>0.37951718260252232</v>
      </c>
      <c r="J830">
        <f t="shared" si="37"/>
        <v>2.2190287798593475</v>
      </c>
      <c r="K830">
        <f t="shared" si="38"/>
        <v>2.202475909298466</v>
      </c>
    </row>
    <row r="831" spans="1:11" x14ac:dyDescent="0.75">
      <c r="A831" s="3">
        <v>25600</v>
      </c>
      <c r="B831">
        <v>68.599999999999994</v>
      </c>
      <c r="C831">
        <v>53.3</v>
      </c>
      <c r="D831">
        <v>42.3</v>
      </c>
      <c r="E831">
        <v>31.1</v>
      </c>
      <c r="F831">
        <f t="shared" si="36"/>
        <v>1.9222440944881889</v>
      </c>
      <c r="G831">
        <v>1.1046079661115593</v>
      </c>
      <c r="J831">
        <f t="shared" si="37"/>
        <v>-7.2695978363172084E-2</v>
      </c>
      <c r="K831">
        <f t="shared" si="38"/>
        <v>0.64021621259718209</v>
      </c>
    </row>
    <row r="832" spans="1:11" x14ac:dyDescent="0.75">
      <c r="A832" s="3">
        <v>25628</v>
      </c>
      <c r="B832">
        <v>80.599999999999994</v>
      </c>
      <c r="C832">
        <v>45.7</v>
      </c>
      <c r="D832">
        <v>46.5</v>
      </c>
      <c r="E832">
        <v>27.7</v>
      </c>
      <c r="F832">
        <f t="shared" si="36"/>
        <v>1.9734251968503937</v>
      </c>
      <c r="G832">
        <v>0.57304194295070376</v>
      </c>
      <c r="J832">
        <f t="shared" si="37"/>
        <v>-5.1648700470630346E-2</v>
      </c>
      <c r="K832">
        <f t="shared" si="38"/>
        <v>0.65456405862834899</v>
      </c>
    </row>
    <row r="833" spans="1:11" x14ac:dyDescent="0.75">
      <c r="A833" s="3">
        <v>25659</v>
      </c>
      <c r="B833">
        <v>31.9</v>
      </c>
      <c r="C833">
        <v>16.3</v>
      </c>
      <c r="D833">
        <v>67.8</v>
      </c>
      <c r="E833">
        <v>25.5</v>
      </c>
      <c r="F833">
        <f t="shared" si="36"/>
        <v>1.3927165354330708</v>
      </c>
      <c r="G833">
        <v>0.48131058697999085</v>
      </c>
      <c r="J833">
        <f t="shared" si="37"/>
        <v>-0.29045435348216103</v>
      </c>
      <c r="K833">
        <f t="shared" si="38"/>
        <v>0.49177119019780191</v>
      </c>
    </row>
    <row r="834" spans="1:11" x14ac:dyDescent="0.75">
      <c r="A834" s="3">
        <v>25689</v>
      </c>
      <c r="B834">
        <v>0.4</v>
      </c>
      <c r="C834">
        <v>0.9</v>
      </c>
      <c r="D834">
        <v>0.4</v>
      </c>
      <c r="E834">
        <v>0.1</v>
      </c>
      <c r="F834">
        <f t="shared" si="36"/>
        <v>1.7716535433070869E-2</v>
      </c>
      <c r="G834">
        <v>0.27346380105340323</v>
      </c>
      <c r="J834">
        <f t="shared" si="37"/>
        <v>-0.85589756917217508</v>
      </c>
      <c r="K834">
        <f t="shared" si="38"/>
        <v>0.10631078816818462</v>
      </c>
    </row>
    <row r="835" spans="1:11" x14ac:dyDescent="0.75">
      <c r="A835" s="3">
        <v>25720</v>
      </c>
      <c r="B835">
        <v>43.8</v>
      </c>
      <c r="C835">
        <v>22.7</v>
      </c>
      <c r="D835">
        <v>39.5</v>
      </c>
      <c r="E835">
        <v>22.5</v>
      </c>
      <c r="F835">
        <f t="shared" ref="F835:F898" si="39">AVERAGE(B835:E835)/25.4</f>
        <v>1.264763779527559</v>
      </c>
      <c r="G835">
        <v>0.62780285098911559</v>
      </c>
      <c r="J835">
        <f t="shared" ref="J835:J898" si="40">(F835-$H$2)/$H$4</f>
        <v>-0.34307254821351524</v>
      </c>
      <c r="K835">
        <f t="shared" ref="K835:K898" si="41">(J835*$I$4)+$I$2</f>
        <v>0.45590157511988477</v>
      </c>
    </row>
    <row r="836" spans="1:11" x14ac:dyDescent="0.75">
      <c r="A836" s="3">
        <v>25750</v>
      </c>
      <c r="B836">
        <v>9.3000000000000007</v>
      </c>
      <c r="C836">
        <v>21.5</v>
      </c>
      <c r="D836">
        <v>15.9</v>
      </c>
      <c r="E836">
        <v>22.6</v>
      </c>
      <c r="F836">
        <f t="shared" si="39"/>
        <v>0.68208661417322847</v>
      </c>
      <c r="G836">
        <v>0.49100919910288077</v>
      </c>
      <c r="J836">
        <f t="shared" si="40"/>
        <v>-0.58268771191322044</v>
      </c>
      <c r="K836">
        <f t="shared" si="41"/>
        <v>0.29255686645736984</v>
      </c>
    </row>
    <row r="837" spans="1:11" x14ac:dyDescent="0.75">
      <c r="A837" s="3">
        <v>25781</v>
      </c>
      <c r="B837">
        <v>7.1</v>
      </c>
      <c r="C837">
        <v>15.2</v>
      </c>
      <c r="D837">
        <v>9.8000000000000007</v>
      </c>
      <c r="E837">
        <v>17.399999999999999</v>
      </c>
      <c r="F837">
        <f t="shared" si="39"/>
        <v>0.48720472440944879</v>
      </c>
      <c r="G837">
        <v>0.30246985412666655</v>
      </c>
      <c r="J837">
        <f t="shared" si="40"/>
        <v>-0.66282927004251391</v>
      </c>
      <c r="K837">
        <f t="shared" si="41"/>
        <v>0.23792468349254209</v>
      </c>
    </row>
    <row r="838" spans="1:11" x14ac:dyDescent="0.75">
      <c r="A838" s="3">
        <v>25812</v>
      </c>
      <c r="B838">
        <v>0</v>
      </c>
      <c r="C838">
        <v>0</v>
      </c>
      <c r="D838">
        <v>0</v>
      </c>
      <c r="E838">
        <v>0</v>
      </c>
      <c r="F838">
        <f t="shared" si="39"/>
        <v>0</v>
      </c>
      <c r="G838">
        <v>8.744815260815407E-2</v>
      </c>
      <c r="J838">
        <f t="shared" si="40"/>
        <v>-0.86318316536574724</v>
      </c>
      <c r="K838">
        <f t="shared" si="41"/>
        <v>0.101344226080473</v>
      </c>
    </row>
    <row r="839" spans="1:11" x14ac:dyDescent="0.75">
      <c r="A839" s="3">
        <v>25842</v>
      </c>
      <c r="B839">
        <v>15</v>
      </c>
      <c r="C839">
        <v>6.2</v>
      </c>
      <c r="D839">
        <v>9.5</v>
      </c>
      <c r="E839">
        <v>4</v>
      </c>
      <c r="F839">
        <f t="shared" si="39"/>
        <v>0.3415354330708662</v>
      </c>
      <c r="G839">
        <v>7.3140747016175886E-2</v>
      </c>
      <c r="J839">
        <f t="shared" si="40"/>
        <v>-0.72273306096744017</v>
      </c>
      <c r="K839">
        <f t="shared" si="41"/>
        <v>0.19708850632691338</v>
      </c>
    </row>
    <row r="840" spans="1:11" x14ac:dyDescent="0.75">
      <c r="A840" s="3">
        <v>25873</v>
      </c>
      <c r="B840">
        <v>227.3</v>
      </c>
      <c r="C840">
        <v>159.30000000000001</v>
      </c>
      <c r="D840">
        <v>148.19999999999999</v>
      </c>
      <c r="E840">
        <v>71.400000000000006</v>
      </c>
      <c r="F840">
        <f t="shared" si="39"/>
        <v>5.9665354330708658</v>
      </c>
      <c r="G840">
        <v>1.7444774143640471</v>
      </c>
      <c r="J840">
        <f t="shared" si="40"/>
        <v>1.5904437304917081</v>
      </c>
      <c r="K840">
        <f t="shared" si="41"/>
        <v>1.7739719691753479</v>
      </c>
    </row>
    <row r="841" spans="1:11" x14ac:dyDescent="0.75">
      <c r="A841" s="3">
        <v>25903</v>
      </c>
      <c r="B841">
        <v>172.4</v>
      </c>
      <c r="C841">
        <v>91.1</v>
      </c>
      <c r="D841">
        <v>153.6</v>
      </c>
      <c r="E841">
        <v>66.099999999999994</v>
      </c>
      <c r="F841">
        <f t="shared" si="39"/>
        <v>4.7559055118110241</v>
      </c>
      <c r="G841">
        <v>1.5959585333625139</v>
      </c>
      <c r="J841">
        <f t="shared" si="40"/>
        <v>1.0925946572642802</v>
      </c>
      <c r="K841">
        <f t="shared" si="41"/>
        <v>1.4345902265150552</v>
      </c>
    </row>
    <row r="842" spans="1:11" x14ac:dyDescent="0.75">
      <c r="A842" s="3">
        <v>25934</v>
      </c>
      <c r="B842">
        <v>40.4</v>
      </c>
      <c r="C842">
        <v>16.100000000000001</v>
      </c>
      <c r="D842">
        <v>71.400000000000006</v>
      </c>
      <c r="E842">
        <v>20.399999999999999</v>
      </c>
      <c r="F842">
        <f t="shared" si="39"/>
        <v>1.4596456692913389</v>
      </c>
      <c r="G842">
        <v>0.66549873712173069</v>
      </c>
      <c r="J842">
        <f t="shared" si="40"/>
        <v>-0.26293099008422177</v>
      </c>
      <c r="K842">
        <f t="shared" si="41"/>
        <v>0.51053375808471246</v>
      </c>
    </row>
    <row r="843" spans="1:11" x14ac:dyDescent="0.75">
      <c r="A843" s="3">
        <v>25965</v>
      </c>
      <c r="B843">
        <v>26.3</v>
      </c>
      <c r="C843">
        <v>18.5</v>
      </c>
      <c r="D843">
        <v>20.9</v>
      </c>
      <c r="E843">
        <v>16.2</v>
      </c>
      <c r="F843">
        <f t="shared" si="39"/>
        <v>0.80610236220472442</v>
      </c>
      <c r="G843">
        <v>0.44758577603471578</v>
      </c>
      <c r="J843">
        <f t="shared" si="40"/>
        <v>-0.53168853855821563</v>
      </c>
      <c r="K843">
        <f t="shared" si="41"/>
        <v>0.32732280107135103</v>
      </c>
    </row>
    <row r="844" spans="1:11" x14ac:dyDescent="0.75">
      <c r="A844" s="3">
        <v>25993</v>
      </c>
      <c r="B844">
        <v>77.900000000000006</v>
      </c>
      <c r="C844">
        <v>33.200000000000003</v>
      </c>
      <c r="D844">
        <v>74.5</v>
      </c>
      <c r="E844">
        <v>26</v>
      </c>
      <c r="F844">
        <f t="shared" si="39"/>
        <v>2.082677165354331</v>
      </c>
      <c r="G844">
        <v>0.20593408374221076</v>
      </c>
      <c r="J844">
        <f t="shared" si="40"/>
        <v>-6.7208572769354939E-3</v>
      </c>
      <c r="K844">
        <f t="shared" si="41"/>
        <v>0.68519119150257068</v>
      </c>
    </row>
    <row r="845" spans="1:11" x14ac:dyDescent="0.75">
      <c r="A845" s="3">
        <v>26024</v>
      </c>
      <c r="B845">
        <v>24.9</v>
      </c>
      <c r="C845">
        <v>23.2</v>
      </c>
      <c r="D845">
        <v>16.899999999999999</v>
      </c>
      <c r="E845">
        <v>23.3</v>
      </c>
      <c r="F845">
        <f t="shared" si="39"/>
        <v>0.86909448818897639</v>
      </c>
      <c r="G845">
        <v>1.1558767607705063</v>
      </c>
      <c r="J845">
        <f t="shared" si="40"/>
        <v>-0.50578419653662587</v>
      </c>
      <c r="K845">
        <f t="shared" si="41"/>
        <v>0.34498168849432564</v>
      </c>
    </row>
    <row r="846" spans="1:11" x14ac:dyDescent="0.75">
      <c r="A846" s="3">
        <v>26054</v>
      </c>
      <c r="B846">
        <v>89.2</v>
      </c>
      <c r="C846">
        <v>73.3</v>
      </c>
      <c r="D846">
        <v>90.2</v>
      </c>
      <c r="E846">
        <v>54.1</v>
      </c>
      <c r="F846">
        <f t="shared" si="39"/>
        <v>3.0196850393700791</v>
      </c>
      <c r="G846">
        <v>1.913212238851332</v>
      </c>
      <c r="J846">
        <f t="shared" si="40"/>
        <v>0.37860623029421231</v>
      </c>
      <c r="K846">
        <f t="shared" si="41"/>
        <v>0.94786714191931787</v>
      </c>
    </row>
    <row r="847" spans="1:11" x14ac:dyDescent="0.75">
      <c r="A847" s="3">
        <v>26085</v>
      </c>
      <c r="B847">
        <v>15.1</v>
      </c>
      <c r="C847">
        <v>10.5</v>
      </c>
      <c r="D847">
        <v>12.7</v>
      </c>
      <c r="E847">
        <v>11.6</v>
      </c>
      <c r="F847">
        <f t="shared" si="39"/>
        <v>0.49114173228346458</v>
      </c>
      <c r="G847">
        <v>0.1861330609975341</v>
      </c>
      <c r="J847">
        <f t="shared" si="40"/>
        <v>-0.66121024866616451</v>
      </c>
      <c r="K847">
        <f t="shared" si="41"/>
        <v>0.23902836395647803</v>
      </c>
    </row>
    <row r="848" spans="1:11" x14ac:dyDescent="0.75">
      <c r="A848" s="3">
        <v>26115</v>
      </c>
      <c r="B848">
        <v>5.0999999999999996</v>
      </c>
      <c r="C848">
        <v>7.7</v>
      </c>
      <c r="D848">
        <v>15.3</v>
      </c>
      <c r="E848">
        <v>9</v>
      </c>
      <c r="F848">
        <f t="shared" si="39"/>
        <v>0.36515748031496065</v>
      </c>
      <c r="G848">
        <v>7.5860064491795179E-2</v>
      </c>
      <c r="J848">
        <f t="shared" si="40"/>
        <v>-0.71301893270934402</v>
      </c>
      <c r="K848">
        <f t="shared" si="41"/>
        <v>0.20371058911052886</v>
      </c>
    </row>
    <row r="849" spans="1:11" x14ac:dyDescent="0.75">
      <c r="A849" s="3">
        <v>26146</v>
      </c>
      <c r="B849">
        <v>56.9</v>
      </c>
      <c r="C849">
        <v>38.9</v>
      </c>
      <c r="D849">
        <v>58.9</v>
      </c>
      <c r="E849">
        <v>42.1</v>
      </c>
      <c r="F849">
        <f t="shared" si="39"/>
        <v>1.9370078740157479</v>
      </c>
      <c r="G849">
        <v>0.27844921642537035</v>
      </c>
      <c r="J849">
        <f t="shared" si="40"/>
        <v>-6.6624648201861994E-2</v>
      </c>
      <c r="K849">
        <f t="shared" si="41"/>
        <v>0.64435501433694176</v>
      </c>
    </row>
    <row r="850" spans="1:11" x14ac:dyDescent="0.75">
      <c r="A850" s="3">
        <v>26177</v>
      </c>
      <c r="B850">
        <v>28.5</v>
      </c>
      <c r="C850">
        <v>12.9</v>
      </c>
      <c r="D850">
        <v>17.600000000000001</v>
      </c>
      <c r="E850">
        <v>8.6</v>
      </c>
      <c r="F850">
        <f t="shared" si="39"/>
        <v>0.66535433070866135</v>
      </c>
      <c r="G850">
        <v>0.1159571261428653</v>
      </c>
      <c r="J850">
        <f t="shared" si="40"/>
        <v>-0.58956855276270537</v>
      </c>
      <c r="K850">
        <f t="shared" si="41"/>
        <v>0.28786622448564214</v>
      </c>
    </row>
    <row r="851" spans="1:11" x14ac:dyDescent="0.75">
      <c r="A851" s="3">
        <v>26207</v>
      </c>
      <c r="B851">
        <v>41.3</v>
      </c>
      <c r="C851">
        <v>51.4</v>
      </c>
      <c r="D851">
        <v>69.3</v>
      </c>
      <c r="E851">
        <v>53.6</v>
      </c>
      <c r="F851">
        <f t="shared" si="39"/>
        <v>2.1220472440944884</v>
      </c>
      <c r="G851">
        <v>0.66459229796319241</v>
      </c>
      <c r="J851">
        <f t="shared" si="40"/>
        <v>9.4693564865580802E-3</v>
      </c>
      <c r="K851">
        <f t="shared" si="41"/>
        <v>0.69622799614192976</v>
      </c>
    </row>
    <row r="852" spans="1:11" x14ac:dyDescent="0.75">
      <c r="A852" s="3">
        <v>26238</v>
      </c>
      <c r="B852">
        <v>134.6</v>
      </c>
      <c r="C852">
        <v>91.7</v>
      </c>
      <c r="D852">
        <v>86.6</v>
      </c>
      <c r="E852">
        <v>79.7</v>
      </c>
      <c r="F852">
        <f t="shared" si="39"/>
        <v>3.8641732283464565</v>
      </c>
      <c r="G852">
        <v>0.55543391817023646</v>
      </c>
      <c r="J852">
        <f t="shared" si="40"/>
        <v>0.72588631552114979</v>
      </c>
      <c r="K852">
        <f t="shared" si="41"/>
        <v>1.1846066014335708</v>
      </c>
    </row>
    <row r="853" spans="1:11" x14ac:dyDescent="0.75">
      <c r="A853" s="3">
        <v>26268</v>
      </c>
      <c r="B853">
        <v>277.5</v>
      </c>
      <c r="C853">
        <v>219.5</v>
      </c>
      <c r="D853">
        <v>248.1</v>
      </c>
      <c r="E853">
        <v>180.4</v>
      </c>
      <c r="F853">
        <f t="shared" si="39"/>
        <v>9.109251968503937</v>
      </c>
      <c r="G853">
        <v>1.7495999707349619</v>
      </c>
      <c r="J853">
        <f t="shared" si="40"/>
        <v>2.882827544162585</v>
      </c>
      <c r="K853">
        <f t="shared" si="41"/>
        <v>2.6549848995121899</v>
      </c>
    </row>
    <row r="854" spans="1:11" x14ac:dyDescent="0.75">
      <c r="A854" s="3">
        <v>26299</v>
      </c>
      <c r="B854">
        <v>37.200000000000003</v>
      </c>
      <c r="C854">
        <v>14.8</v>
      </c>
      <c r="D854">
        <v>23.2</v>
      </c>
      <c r="E854">
        <v>8.6</v>
      </c>
      <c r="F854">
        <f t="shared" si="39"/>
        <v>0.82480314960629919</v>
      </c>
      <c r="G854">
        <v>0.1506412950713025</v>
      </c>
      <c r="J854">
        <f t="shared" si="40"/>
        <v>-0.52399818702055623</v>
      </c>
      <c r="K854">
        <f t="shared" si="41"/>
        <v>0.33256528327504659</v>
      </c>
    </row>
    <row r="855" spans="1:11" x14ac:dyDescent="0.75">
      <c r="A855" s="3">
        <v>26330</v>
      </c>
      <c r="B855">
        <v>22.7</v>
      </c>
      <c r="C855">
        <v>9.1999999999999993</v>
      </c>
      <c r="D855">
        <v>18</v>
      </c>
      <c r="E855">
        <v>6.4</v>
      </c>
      <c r="F855">
        <f t="shared" si="39"/>
        <v>0.55413385826771655</v>
      </c>
      <c r="G855">
        <v>3.3231681811833336E-2</v>
      </c>
      <c r="J855">
        <f t="shared" si="40"/>
        <v>-0.63530590664457465</v>
      </c>
      <c r="K855">
        <f t="shared" si="41"/>
        <v>0.2566872513794527</v>
      </c>
    </row>
    <row r="856" spans="1:11" x14ac:dyDescent="0.75">
      <c r="A856" s="3">
        <v>26359</v>
      </c>
      <c r="B856">
        <v>0.2</v>
      </c>
      <c r="C856">
        <v>0.1</v>
      </c>
      <c r="D856">
        <v>2.4</v>
      </c>
      <c r="E856">
        <v>0.6</v>
      </c>
      <c r="F856">
        <f t="shared" si="39"/>
        <v>3.2480314960629926E-2</v>
      </c>
      <c r="G856">
        <v>7.4239080220643121E-3</v>
      </c>
      <c r="J856">
        <f t="shared" si="40"/>
        <v>-0.84982623901086496</v>
      </c>
      <c r="K856">
        <f t="shared" si="41"/>
        <v>0.11044958990794429</v>
      </c>
    </row>
    <row r="857" spans="1:11" x14ac:dyDescent="0.75">
      <c r="A857" s="3">
        <v>26390</v>
      </c>
      <c r="B857">
        <v>99.1</v>
      </c>
      <c r="C857">
        <v>39.799999999999997</v>
      </c>
      <c r="D857">
        <v>61.1</v>
      </c>
      <c r="E857">
        <v>25.2</v>
      </c>
      <c r="F857">
        <f t="shared" si="39"/>
        <v>2.2165354330708658</v>
      </c>
      <c r="G857">
        <v>0.30148475391489693</v>
      </c>
      <c r="J857">
        <f t="shared" si="40"/>
        <v>4.8325869518942473E-2</v>
      </c>
      <c r="K857">
        <f t="shared" si="41"/>
        <v>0.72271632727639146</v>
      </c>
    </row>
    <row r="858" spans="1:11" x14ac:dyDescent="0.75">
      <c r="A858" s="3">
        <v>26420</v>
      </c>
      <c r="B858">
        <v>6.9</v>
      </c>
      <c r="C858">
        <v>8.1</v>
      </c>
      <c r="D858">
        <v>13.9</v>
      </c>
      <c r="E858">
        <v>13.3</v>
      </c>
      <c r="F858">
        <f t="shared" si="39"/>
        <v>0.41535433070866146</v>
      </c>
      <c r="G858">
        <v>0.33872742046824578</v>
      </c>
      <c r="J858">
        <f t="shared" si="40"/>
        <v>-0.69237641016088958</v>
      </c>
      <c r="K858">
        <f t="shared" si="41"/>
        <v>0.21778251502571178</v>
      </c>
    </row>
    <row r="859" spans="1:11" x14ac:dyDescent="0.75">
      <c r="A859" s="3">
        <v>26451</v>
      </c>
      <c r="B859">
        <v>43</v>
      </c>
      <c r="C859">
        <v>33.200000000000003</v>
      </c>
      <c r="D859">
        <v>43.3</v>
      </c>
      <c r="E859">
        <v>39.1</v>
      </c>
      <c r="F859">
        <f t="shared" si="39"/>
        <v>1.5610236220472442</v>
      </c>
      <c r="G859">
        <v>1.0102616959470661</v>
      </c>
      <c r="J859">
        <f t="shared" si="40"/>
        <v>-0.22124118964322581</v>
      </c>
      <c r="K859">
        <f t="shared" si="41"/>
        <v>0.53895353003106217</v>
      </c>
    </row>
    <row r="860" spans="1:11" x14ac:dyDescent="0.75">
      <c r="A860" s="3">
        <v>26481</v>
      </c>
      <c r="B860">
        <v>1.8</v>
      </c>
      <c r="C860">
        <v>4.2</v>
      </c>
      <c r="D860">
        <v>6.9</v>
      </c>
      <c r="E860">
        <v>2.5</v>
      </c>
      <c r="F860">
        <f t="shared" si="39"/>
        <v>0.15157480314960631</v>
      </c>
      <c r="G860">
        <v>5.9997379217352695E-2</v>
      </c>
      <c r="J860">
        <f t="shared" si="40"/>
        <v>-0.80085084237629689</v>
      </c>
      <c r="K860">
        <f t="shared" si="41"/>
        <v>0.14383592394200551</v>
      </c>
    </row>
    <row r="861" spans="1:11" x14ac:dyDescent="0.75">
      <c r="A861" s="3">
        <v>26512</v>
      </c>
      <c r="B861">
        <v>76.400000000000006</v>
      </c>
      <c r="C861">
        <v>39.799999999999997</v>
      </c>
      <c r="D861">
        <v>47.1</v>
      </c>
      <c r="E861">
        <v>28.3</v>
      </c>
      <c r="F861">
        <f t="shared" si="39"/>
        <v>1.8858267716535437</v>
      </c>
      <c r="G861">
        <v>0.2757298989497507</v>
      </c>
      <c r="J861">
        <f t="shared" si="40"/>
        <v>-8.7671926094403455E-2</v>
      </c>
      <c r="K861">
        <f t="shared" si="41"/>
        <v>0.63000716830577508</v>
      </c>
    </row>
    <row r="862" spans="1:11" x14ac:dyDescent="0.75">
      <c r="A862" s="3">
        <v>26543</v>
      </c>
      <c r="B862">
        <v>58.7</v>
      </c>
      <c r="C862">
        <v>34.700000000000003</v>
      </c>
      <c r="D862">
        <v>42.1</v>
      </c>
      <c r="E862">
        <v>30.7</v>
      </c>
      <c r="F862">
        <f t="shared" si="39"/>
        <v>1.6358267716535433</v>
      </c>
      <c r="G862">
        <v>0.56376731043422856</v>
      </c>
      <c r="J862">
        <f t="shared" si="40"/>
        <v>-0.19047978349258801</v>
      </c>
      <c r="K862">
        <f t="shared" si="41"/>
        <v>0.55992345884584449</v>
      </c>
    </row>
    <row r="863" spans="1:11" x14ac:dyDescent="0.75">
      <c r="A863" s="3">
        <v>26573</v>
      </c>
      <c r="B863">
        <v>74.2</v>
      </c>
      <c r="C863">
        <v>104.9</v>
      </c>
      <c r="D863">
        <v>130.69999999999999</v>
      </c>
      <c r="E863">
        <v>108.3</v>
      </c>
      <c r="F863">
        <f t="shared" si="39"/>
        <v>4.1151574803149611</v>
      </c>
      <c r="G863">
        <v>1.2515116531175117</v>
      </c>
      <c r="J863">
        <f t="shared" si="40"/>
        <v>0.8290989282634218</v>
      </c>
      <c r="K863">
        <f t="shared" si="41"/>
        <v>1.2549662310094853</v>
      </c>
    </row>
    <row r="864" spans="1:11" x14ac:dyDescent="0.75">
      <c r="A864" s="3">
        <v>26604</v>
      </c>
      <c r="B864">
        <v>97.7</v>
      </c>
      <c r="C864">
        <v>68</v>
      </c>
      <c r="D864">
        <v>59.5</v>
      </c>
      <c r="E864">
        <v>22.8</v>
      </c>
      <c r="F864">
        <f t="shared" si="39"/>
        <v>2.4409448818897639</v>
      </c>
      <c r="G864">
        <v>1.472984266395039</v>
      </c>
      <c r="J864">
        <f t="shared" si="40"/>
        <v>0.14061008797085622</v>
      </c>
      <c r="K864">
        <f t="shared" si="41"/>
        <v>0.78562611372073865</v>
      </c>
    </row>
    <row r="865" spans="1:11" x14ac:dyDescent="0.75">
      <c r="A865" s="3">
        <v>26634</v>
      </c>
      <c r="B865">
        <v>87.9</v>
      </c>
      <c r="C865">
        <v>52.1</v>
      </c>
      <c r="D865">
        <v>68.3</v>
      </c>
      <c r="E865">
        <v>34</v>
      </c>
      <c r="F865">
        <f t="shared" si="39"/>
        <v>2.3848425196850398</v>
      </c>
      <c r="G865">
        <v>0.47016109845647275</v>
      </c>
      <c r="J865">
        <f t="shared" si="40"/>
        <v>0.11753903335787796</v>
      </c>
      <c r="K865">
        <f t="shared" si="41"/>
        <v>0.76989866710965194</v>
      </c>
    </row>
    <row r="866" spans="1:11" x14ac:dyDescent="0.75">
      <c r="A866" s="3">
        <v>26665</v>
      </c>
      <c r="B866">
        <v>146.1</v>
      </c>
      <c r="C866">
        <v>108.4</v>
      </c>
      <c r="D866">
        <v>116</v>
      </c>
      <c r="E866">
        <v>47.5</v>
      </c>
      <c r="F866">
        <f t="shared" si="39"/>
        <v>4.1141732283464565</v>
      </c>
      <c r="G866">
        <v>1.302725465574986</v>
      </c>
      <c r="J866">
        <f t="shared" si="40"/>
        <v>0.82869417291933423</v>
      </c>
      <c r="K866">
        <f t="shared" si="41"/>
        <v>1.2546903108935012</v>
      </c>
    </row>
    <row r="867" spans="1:11" x14ac:dyDescent="0.75">
      <c r="A867" s="3">
        <v>26696</v>
      </c>
      <c r="B867">
        <v>191.4</v>
      </c>
      <c r="C867">
        <v>120.8</v>
      </c>
      <c r="D867">
        <v>190.4</v>
      </c>
      <c r="E867">
        <v>82.6</v>
      </c>
      <c r="F867">
        <f t="shared" si="39"/>
        <v>5.7598425196850398</v>
      </c>
      <c r="G867">
        <v>2.1971887918530664</v>
      </c>
      <c r="J867">
        <f t="shared" si="40"/>
        <v>1.5054451082333671</v>
      </c>
      <c r="K867">
        <f t="shared" si="41"/>
        <v>1.7160287448187128</v>
      </c>
    </row>
    <row r="868" spans="1:11" x14ac:dyDescent="0.75">
      <c r="A868" s="3">
        <v>26724</v>
      </c>
      <c r="B868">
        <v>134.4</v>
      </c>
      <c r="C868">
        <v>127.6</v>
      </c>
      <c r="D868">
        <v>111.5</v>
      </c>
      <c r="E868">
        <v>108.4</v>
      </c>
      <c r="F868">
        <f t="shared" si="39"/>
        <v>4.7431102362204722</v>
      </c>
      <c r="G868">
        <v>1.8230215425766596</v>
      </c>
      <c r="J868">
        <f t="shared" si="40"/>
        <v>1.0873328377911444</v>
      </c>
      <c r="K868">
        <f t="shared" si="41"/>
        <v>1.4310032650072633</v>
      </c>
    </row>
    <row r="869" spans="1:11" x14ac:dyDescent="0.75">
      <c r="A869" s="3">
        <v>26755</v>
      </c>
      <c r="B869">
        <v>6.6</v>
      </c>
      <c r="C869">
        <v>3.4</v>
      </c>
      <c r="D869">
        <v>23.5</v>
      </c>
      <c r="E869">
        <v>7.9</v>
      </c>
      <c r="F869">
        <f t="shared" si="39"/>
        <v>0.40748031496062992</v>
      </c>
      <c r="G869">
        <v>0.5642059100270691</v>
      </c>
      <c r="J869">
        <f t="shared" si="40"/>
        <v>-0.69561445291358848</v>
      </c>
      <c r="K869">
        <f t="shared" si="41"/>
        <v>0.21557515409783984</v>
      </c>
    </row>
    <row r="870" spans="1:11" x14ac:dyDescent="0.75">
      <c r="A870" s="3">
        <v>26785</v>
      </c>
      <c r="B870">
        <v>44.8</v>
      </c>
      <c r="C870">
        <v>28.7</v>
      </c>
      <c r="D870">
        <v>30.8</v>
      </c>
      <c r="E870">
        <v>16.7</v>
      </c>
      <c r="F870">
        <f t="shared" si="39"/>
        <v>1.1909448818897639</v>
      </c>
      <c r="G870">
        <v>0.81551441786001821</v>
      </c>
      <c r="J870">
        <f t="shared" si="40"/>
        <v>-0.37342919902006566</v>
      </c>
      <c r="K870">
        <f t="shared" si="41"/>
        <v>0.43520756642108649</v>
      </c>
    </row>
    <row r="871" spans="1:11" x14ac:dyDescent="0.75">
      <c r="A871" s="3">
        <v>26816</v>
      </c>
      <c r="B871">
        <v>31.4</v>
      </c>
      <c r="C871">
        <v>22.9</v>
      </c>
      <c r="D871">
        <v>22.4</v>
      </c>
      <c r="E871">
        <v>24.4</v>
      </c>
      <c r="F871">
        <f t="shared" si="39"/>
        <v>0.99507874015748032</v>
      </c>
      <c r="G871">
        <v>0.24929140236673775</v>
      </c>
      <c r="J871">
        <f t="shared" si="40"/>
        <v>-0.45397551249344636</v>
      </c>
      <c r="K871">
        <f t="shared" si="41"/>
        <v>0.38029946334027481</v>
      </c>
    </row>
    <row r="872" spans="1:11" x14ac:dyDescent="0.75">
      <c r="A872" s="3">
        <v>26846</v>
      </c>
      <c r="B872">
        <v>0.8</v>
      </c>
      <c r="C872">
        <v>1.7</v>
      </c>
      <c r="D872">
        <v>2.9</v>
      </c>
      <c r="E872">
        <v>1.6</v>
      </c>
      <c r="F872">
        <f t="shared" si="39"/>
        <v>6.8897637795275593E-2</v>
      </c>
      <c r="G872">
        <v>3.9602498150214153E-2</v>
      </c>
      <c r="J872">
        <f t="shared" si="40"/>
        <v>-0.83485029127963339</v>
      </c>
      <c r="K872">
        <f t="shared" si="41"/>
        <v>0.12065863419935141</v>
      </c>
    </row>
    <row r="873" spans="1:11" x14ac:dyDescent="0.75">
      <c r="A873" s="3">
        <v>26877</v>
      </c>
      <c r="B873">
        <v>64.099999999999994</v>
      </c>
      <c r="C873">
        <v>38.200000000000003</v>
      </c>
      <c r="D873">
        <v>39.200000000000003</v>
      </c>
      <c r="E873">
        <v>19.3</v>
      </c>
      <c r="F873">
        <f t="shared" si="39"/>
        <v>1.582677165354331</v>
      </c>
      <c r="G873">
        <v>0.12798031610781427</v>
      </c>
      <c r="J873">
        <f t="shared" si="40"/>
        <v>-0.21233657207330425</v>
      </c>
      <c r="K873">
        <f t="shared" si="41"/>
        <v>0.54502377258270984</v>
      </c>
    </row>
    <row r="874" spans="1:11" x14ac:dyDescent="0.75">
      <c r="A874" s="3">
        <v>26908</v>
      </c>
      <c r="B874">
        <v>2.8</v>
      </c>
      <c r="C874">
        <v>1.3</v>
      </c>
      <c r="D874">
        <v>1.7</v>
      </c>
      <c r="E874">
        <v>0.9</v>
      </c>
      <c r="F874">
        <f t="shared" si="39"/>
        <v>6.5944881889763787E-2</v>
      </c>
      <c r="G874">
        <v>3.0430205538735901E-2</v>
      </c>
      <c r="J874">
        <f t="shared" si="40"/>
        <v>-0.83606455731189533</v>
      </c>
      <c r="K874">
        <f t="shared" si="41"/>
        <v>0.11983087385139957</v>
      </c>
    </row>
    <row r="875" spans="1:11" x14ac:dyDescent="0.75">
      <c r="A875" s="3">
        <v>26938</v>
      </c>
      <c r="B875">
        <v>53.1</v>
      </c>
      <c r="C875">
        <v>24.6</v>
      </c>
      <c r="D875">
        <v>45.7</v>
      </c>
      <c r="E875">
        <v>21</v>
      </c>
      <c r="F875">
        <f t="shared" si="39"/>
        <v>1.4212598425196852</v>
      </c>
      <c r="G875">
        <v>0.34915147079144976</v>
      </c>
      <c r="J875">
        <f t="shared" si="40"/>
        <v>-0.27871644850362809</v>
      </c>
      <c r="K875">
        <f t="shared" si="41"/>
        <v>0.49977287356133737</v>
      </c>
    </row>
    <row r="876" spans="1:11" x14ac:dyDescent="0.75">
      <c r="A876" s="3">
        <v>26969</v>
      </c>
      <c r="B876">
        <v>186.6</v>
      </c>
      <c r="C876">
        <v>118.4</v>
      </c>
      <c r="D876">
        <v>184.3</v>
      </c>
      <c r="E876">
        <v>87</v>
      </c>
      <c r="F876">
        <f t="shared" si="39"/>
        <v>5.6722440944881889</v>
      </c>
      <c r="G876">
        <v>0.63262744651037406</v>
      </c>
      <c r="J876">
        <f t="shared" si="40"/>
        <v>1.4694218826095935</v>
      </c>
      <c r="K876">
        <f t="shared" si="41"/>
        <v>1.6914718544961385</v>
      </c>
    </row>
    <row r="877" spans="1:11" x14ac:dyDescent="0.75">
      <c r="A877" s="3">
        <v>26999</v>
      </c>
      <c r="B877">
        <v>124.7</v>
      </c>
      <c r="C877">
        <v>60.6</v>
      </c>
      <c r="D877">
        <v>103.8</v>
      </c>
      <c r="E877">
        <v>47.1</v>
      </c>
      <c r="F877">
        <f t="shared" si="39"/>
        <v>3.309055118110237</v>
      </c>
      <c r="G877">
        <v>0.62153643793256708</v>
      </c>
      <c r="J877">
        <f t="shared" si="40"/>
        <v>0.49760430145589041</v>
      </c>
      <c r="K877">
        <f t="shared" si="41"/>
        <v>1.0289876560186075</v>
      </c>
    </row>
    <row r="878" spans="1:11" x14ac:dyDescent="0.75">
      <c r="A878" s="3">
        <v>27030</v>
      </c>
      <c r="B878">
        <v>156.69999999999999</v>
      </c>
      <c r="C878">
        <v>96.9</v>
      </c>
      <c r="D878">
        <v>144.6</v>
      </c>
      <c r="E878">
        <v>55.4</v>
      </c>
      <c r="F878">
        <f t="shared" si="39"/>
        <v>4.4645669291338583</v>
      </c>
      <c r="G878">
        <v>1.7110763064970278</v>
      </c>
      <c r="J878">
        <f t="shared" si="40"/>
        <v>0.97278707541442733</v>
      </c>
      <c r="K878">
        <f t="shared" si="41"/>
        <v>1.3529178721837976</v>
      </c>
    </row>
    <row r="879" spans="1:11" x14ac:dyDescent="0.75">
      <c r="A879" s="3">
        <v>27061</v>
      </c>
      <c r="B879">
        <v>21.6</v>
      </c>
      <c r="C879">
        <v>8.6999999999999993</v>
      </c>
      <c r="D879">
        <v>15.7</v>
      </c>
      <c r="E879">
        <v>5.7</v>
      </c>
      <c r="F879">
        <f t="shared" si="39"/>
        <v>0.50885826771653553</v>
      </c>
      <c r="G879">
        <v>0.18477690000397448</v>
      </c>
      <c r="J879">
        <f t="shared" si="40"/>
        <v>-0.65392465247259235</v>
      </c>
      <c r="K879">
        <f t="shared" si="41"/>
        <v>0.24399492604418965</v>
      </c>
    </row>
    <row r="880" spans="1:11" x14ac:dyDescent="0.75">
      <c r="A880" s="3">
        <v>27089</v>
      </c>
      <c r="B880">
        <v>165.6</v>
      </c>
      <c r="C880">
        <v>113</v>
      </c>
      <c r="D880">
        <v>94.6</v>
      </c>
      <c r="E880">
        <v>46.7</v>
      </c>
      <c r="F880">
        <f t="shared" si="39"/>
        <v>4.1328740157480324</v>
      </c>
      <c r="G880">
        <v>1.2012042798185694</v>
      </c>
      <c r="J880">
        <f t="shared" si="40"/>
        <v>0.83638452445699407</v>
      </c>
      <c r="K880">
        <f t="shared" si="41"/>
        <v>1.2599327930971973</v>
      </c>
    </row>
    <row r="881" spans="1:11" x14ac:dyDescent="0.75">
      <c r="A881" s="3">
        <v>27120</v>
      </c>
      <c r="B881">
        <v>97</v>
      </c>
      <c r="C881">
        <v>53.8</v>
      </c>
      <c r="D881">
        <v>52</v>
      </c>
      <c r="E881">
        <v>25.5</v>
      </c>
      <c r="F881">
        <f t="shared" si="39"/>
        <v>2.2470472440944884</v>
      </c>
      <c r="G881">
        <v>0.45981920693074829</v>
      </c>
      <c r="J881">
        <f t="shared" si="40"/>
        <v>6.0873285185650265E-2</v>
      </c>
      <c r="K881">
        <f t="shared" si="41"/>
        <v>0.731269850871895</v>
      </c>
    </row>
    <row r="882" spans="1:11" x14ac:dyDescent="0.75">
      <c r="A882" s="3">
        <v>27150</v>
      </c>
      <c r="B882">
        <v>20.8</v>
      </c>
      <c r="C882">
        <v>13.1</v>
      </c>
      <c r="D882">
        <v>13</v>
      </c>
      <c r="E882">
        <v>6.9</v>
      </c>
      <c r="F882">
        <f t="shared" si="39"/>
        <v>0.52952755905511806</v>
      </c>
      <c r="G882">
        <v>0.24763028503502801</v>
      </c>
      <c r="J882">
        <f t="shared" si="40"/>
        <v>-0.64542479024675825</v>
      </c>
      <c r="K882">
        <f t="shared" si="41"/>
        <v>0.24978924847985318</v>
      </c>
    </row>
    <row r="883" spans="1:11" x14ac:dyDescent="0.75">
      <c r="A883" s="3">
        <v>27181</v>
      </c>
      <c r="B883">
        <v>0</v>
      </c>
      <c r="C883">
        <v>0</v>
      </c>
      <c r="D883">
        <v>0</v>
      </c>
      <c r="E883">
        <v>0</v>
      </c>
      <c r="F883">
        <f t="shared" si="39"/>
        <v>0</v>
      </c>
      <c r="G883">
        <v>1.8149416939167572E-2</v>
      </c>
      <c r="J883">
        <f t="shared" si="40"/>
        <v>-0.86318316536574724</v>
      </c>
      <c r="K883">
        <f t="shared" si="41"/>
        <v>0.101344226080473</v>
      </c>
    </row>
    <row r="884" spans="1:11" x14ac:dyDescent="0.75">
      <c r="A884" s="3">
        <v>27211</v>
      </c>
      <c r="B884">
        <v>73.400000000000006</v>
      </c>
      <c r="C884">
        <v>51.7</v>
      </c>
      <c r="D884">
        <v>49.6</v>
      </c>
      <c r="E884">
        <v>41</v>
      </c>
      <c r="F884">
        <f t="shared" si="39"/>
        <v>2.1230314960629926</v>
      </c>
      <c r="G884">
        <v>0.32105185687672588</v>
      </c>
      <c r="J884">
        <f t="shared" si="40"/>
        <v>9.8741118306455104E-3</v>
      </c>
      <c r="K884">
        <f t="shared" si="41"/>
        <v>0.69650391625791386</v>
      </c>
    </row>
    <row r="885" spans="1:11" x14ac:dyDescent="0.75">
      <c r="A885" s="3">
        <v>27242</v>
      </c>
      <c r="B885">
        <v>1.5</v>
      </c>
      <c r="C885">
        <v>3.2</v>
      </c>
      <c r="D885">
        <v>17</v>
      </c>
      <c r="E885">
        <v>8.1</v>
      </c>
      <c r="F885">
        <f t="shared" si="39"/>
        <v>0.29330708661417321</v>
      </c>
      <c r="G885">
        <v>0.11529016788826266</v>
      </c>
      <c r="J885">
        <f t="shared" si="40"/>
        <v>-0.74256607282771991</v>
      </c>
      <c r="K885">
        <f t="shared" si="41"/>
        <v>0.18356842064369838</v>
      </c>
    </row>
    <row r="886" spans="1:11" x14ac:dyDescent="0.75">
      <c r="A886" s="3">
        <v>27273</v>
      </c>
      <c r="B886">
        <v>0</v>
      </c>
      <c r="C886">
        <v>0</v>
      </c>
      <c r="D886">
        <v>0</v>
      </c>
      <c r="E886">
        <v>0</v>
      </c>
      <c r="F886">
        <f t="shared" si="39"/>
        <v>0</v>
      </c>
      <c r="G886">
        <v>7.1844271181267542E-3</v>
      </c>
      <c r="J886">
        <f t="shared" si="40"/>
        <v>-0.86318316536574724</v>
      </c>
      <c r="K886">
        <f t="shared" si="41"/>
        <v>0.101344226080473</v>
      </c>
    </row>
    <row r="887" spans="1:11" x14ac:dyDescent="0.75">
      <c r="A887" s="3">
        <v>27303</v>
      </c>
      <c r="B887">
        <v>88</v>
      </c>
      <c r="C887">
        <v>101.7</v>
      </c>
      <c r="D887">
        <v>65.8</v>
      </c>
      <c r="E887">
        <v>52.7</v>
      </c>
      <c r="F887">
        <f t="shared" si="39"/>
        <v>3.0334645669291338</v>
      </c>
      <c r="G887">
        <v>2.5336698428716118</v>
      </c>
      <c r="J887">
        <f t="shared" si="40"/>
        <v>0.38427280511143486</v>
      </c>
      <c r="K887">
        <f t="shared" si="41"/>
        <v>0.95173002354309344</v>
      </c>
    </row>
    <row r="888" spans="1:11" x14ac:dyDescent="0.75">
      <c r="A888" s="3">
        <v>27334</v>
      </c>
      <c r="B888">
        <v>92</v>
      </c>
      <c r="C888">
        <v>108.9</v>
      </c>
      <c r="D888">
        <v>138.80000000000001</v>
      </c>
      <c r="E888">
        <v>123.7</v>
      </c>
      <c r="F888">
        <f t="shared" si="39"/>
        <v>4.5610236220472444</v>
      </c>
      <c r="G888">
        <v>0.57253930229106098</v>
      </c>
      <c r="J888">
        <f t="shared" si="40"/>
        <v>1.0124530991349867</v>
      </c>
      <c r="K888">
        <f t="shared" si="41"/>
        <v>1.3799580435502274</v>
      </c>
    </row>
    <row r="889" spans="1:11" x14ac:dyDescent="0.75">
      <c r="A889" s="3">
        <v>27364</v>
      </c>
      <c r="B889">
        <v>70.900000000000006</v>
      </c>
      <c r="C889">
        <v>49.1</v>
      </c>
      <c r="D889">
        <v>81.7</v>
      </c>
      <c r="E889">
        <v>33</v>
      </c>
      <c r="F889">
        <f t="shared" si="39"/>
        <v>2.3100393700787403</v>
      </c>
      <c r="G889">
        <v>0.94422877837262442</v>
      </c>
      <c r="J889">
        <f t="shared" si="40"/>
        <v>8.6777627207239985E-2</v>
      </c>
      <c r="K889">
        <f t="shared" si="41"/>
        <v>0.7489287382948695</v>
      </c>
    </row>
    <row r="890" spans="1:11" x14ac:dyDescent="0.75">
      <c r="A890" s="3">
        <v>27395</v>
      </c>
      <c r="B890">
        <v>79.5</v>
      </c>
      <c r="C890">
        <v>36.6</v>
      </c>
      <c r="D890">
        <v>60.2</v>
      </c>
      <c r="E890">
        <v>25.9</v>
      </c>
      <c r="F890">
        <f t="shared" si="39"/>
        <v>1.9901574803149609</v>
      </c>
      <c r="G890">
        <v>0.25080282208991628</v>
      </c>
      <c r="J890">
        <f t="shared" si="40"/>
        <v>-4.4767859621145482E-2</v>
      </c>
      <c r="K890">
        <f t="shared" si="41"/>
        <v>0.65925470060007674</v>
      </c>
    </row>
    <row r="891" spans="1:11" x14ac:dyDescent="0.75">
      <c r="A891" s="3">
        <v>27426</v>
      </c>
      <c r="B891">
        <v>185</v>
      </c>
      <c r="C891">
        <v>86.4</v>
      </c>
      <c r="D891">
        <v>148.1</v>
      </c>
      <c r="E891">
        <v>62.6</v>
      </c>
      <c r="F891">
        <f t="shared" si="39"/>
        <v>4.7450787401574805</v>
      </c>
      <c r="G891">
        <v>0.78612618176278681</v>
      </c>
      <c r="J891">
        <f t="shared" si="40"/>
        <v>1.0881423484793193</v>
      </c>
      <c r="K891">
        <f t="shared" si="41"/>
        <v>1.4315551052392315</v>
      </c>
    </row>
    <row r="892" spans="1:11" x14ac:dyDescent="0.75">
      <c r="A892" s="3">
        <v>27454</v>
      </c>
      <c r="B892">
        <v>197.2</v>
      </c>
      <c r="C892">
        <v>145</v>
      </c>
      <c r="D892">
        <v>202</v>
      </c>
      <c r="E892">
        <v>116.6</v>
      </c>
      <c r="F892">
        <f t="shared" si="39"/>
        <v>6.5039370078740166</v>
      </c>
      <c r="G892">
        <v>2.3791219663406364</v>
      </c>
      <c r="J892">
        <f t="shared" si="40"/>
        <v>1.8114401483633964</v>
      </c>
      <c r="K892">
        <f t="shared" si="41"/>
        <v>1.9246243525026003</v>
      </c>
    </row>
    <row r="893" spans="1:11" x14ac:dyDescent="0.75">
      <c r="A893" s="3">
        <v>27485</v>
      </c>
      <c r="B893">
        <v>105.7</v>
      </c>
      <c r="C893">
        <v>52.6</v>
      </c>
      <c r="D893">
        <v>71.2</v>
      </c>
      <c r="E893">
        <v>38.4</v>
      </c>
      <c r="F893">
        <f t="shared" si="39"/>
        <v>2.6368110236220472</v>
      </c>
      <c r="G893">
        <v>1.7493020098853114</v>
      </c>
      <c r="J893">
        <f t="shared" si="40"/>
        <v>0.22115640144423684</v>
      </c>
      <c r="K893">
        <f t="shared" si="41"/>
        <v>0.84053421680155027</v>
      </c>
    </row>
    <row r="894" spans="1:11" x14ac:dyDescent="0.75">
      <c r="A894" s="3">
        <v>27515</v>
      </c>
      <c r="B894">
        <v>11.6</v>
      </c>
      <c r="C894">
        <v>9.6999999999999993</v>
      </c>
      <c r="D894">
        <v>17.7</v>
      </c>
      <c r="E894">
        <v>14.2</v>
      </c>
      <c r="F894">
        <f t="shared" si="39"/>
        <v>0.52362204724409456</v>
      </c>
      <c r="G894">
        <v>0.3713592301756683</v>
      </c>
      <c r="J894">
        <f t="shared" si="40"/>
        <v>-0.64785332231128234</v>
      </c>
      <c r="K894">
        <f t="shared" si="41"/>
        <v>0.24813372778394926</v>
      </c>
    </row>
    <row r="895" spans="1:11" x14ac:dyDescent="0.75">
      <c r="A895" s="3">
        <v>27546</v>
      </c>
      <c r="B895">
        <v>16.8</v>
      </c>
      <c r="C895">
        <v>13.4</v>
      </c>
      <c r="D895">
        <v>14.6</v>
      </c>
      <c r="E895">
        <v>9.1</v>
      </c>
      <c r="F895">
        <f t="shared" si="39"/>
        <v>0.5305118110236221</v>
      </c>
      <c r="G895">
        <v>0.33964291849212574</v>
      </c>
      <c r="J895">
        <f t="shared" si="40"/>
        <v>-0.64502003490267079</v>
      </c>
      <c r="K895">
        <f t="shared" si="41"/>
        <v>0.25006516859583722</v>
      </c>
    </row>
    <row r="896" spans="1:11" x14ac:dyDescent="0.75">
      <c r="A896" s="3">
        <v>27576</v>
      </c>
      <c r="B896">
        <v>2</v>
      </c>
      <c r="C896">
        <v>4.5</v>
      </c>
      <c r="D896">
        <v>0.7</v>
      </c>
      <c r="E896">
        <v>2.4</v>
      </c>
      <c r="F896">
        <f t="shared" si="39"/>
        <v>9.4488188976377951E-2</v>
      </c>
      <c r="G896">
        <v>0.16695719992501193</v>
      </c>
      <c r="J896">
        <f t="shared" si="40"/>
        <v>-0.82432665233336266</v>
      </c>
      <c r="K896">
        <f t="shared" si="41"/>
        <v>0.12783255721493481</v>
      </c>
    </row>
    <row r="897" spans="1:11" x14ac:dyDescent="0.75">
      <c r="A897" s="3">
        <v>27607</v>
      </c>
      <c r="B897">
        <v>28.5</v>
      </c>
      <c r="C897">
        <v>17.399999999999999</v>
      </c>
      <c r="D897">
        <v>33.1</v>
      </c>
      <c r="E897">
        <v>19.399999999999999</v>
      </c>
      <c r="F897">
        <f t="shared" si="39"/>
        <v>0.96850393700787407</v>
      </c>
      <c r="G897">
        <v>0.53769081576766287</v>
      </c>
      <c r="J897">
        <f t="shared" si="40"/>
        <v>-0.46490390678380455</v>
      </c>
      <c r="K897">
        <f t="shared" si="41"/>
        <v>0.37284962020870743</v>
      </c>
    </row>
    <row r="898" spans="1:11" x14ac:dyDescent="0.75">
      <c r="A898" s="3">
        <v>27638</v>
      </c>
      <c r="B898">
        <v>28.8</v>
      </c>
      <c r="C898">
        <v>33.1</v>
      </c>
      <c r="D898">
        <v>20.399999999999999</v>
      </c>
      <c r="E898">
        <v>17.100000000000001</v>
      </c>
      <c r="F898">
        <f t="shared" si="39"/>
        <v>0.97834645669291354</v>
      </c>
      <c r="G898">
        <v>0.64622403388846628</v>
      </c>
      <c r="J898">
        <f t="shared" si="40"/>
        <v>-0.46085635334293118</v>
      </c>
      <c r="K898">
        <f t="shared" si="41"/>
        <v>0.37560882136854717</v>
      </c>
    </row>
    <row r="899" spans="1:11" x14ac:dyDescent="0.75">
      <c r="A899" s="3">
        <v>27668</v>
      </c>
      <c r="B899">
        <v>106.5</v>
      </c>
      <c r="C899">
        <v>46.8</v>
      </c>
      <c r="D899">
        <v>74.599999999999994</v>
      </c>
      <c r="E899">
        <v>34.1</v>
      </c>
      <c r="F899">
        <f t="shared" ref="F899:F962" si="42">AVERAGE(B899:E899)/25.4</f>
        <v>2.5787401574803153</v>
      </c>
      <c r="G899">
        <v>1.111466803123162</v>
      </c>
      <c r="J899">
        <f t="shared" ref="J899:J962" si="43">(F899-$H$2)/$H$4</f>
        <v>0.19727583614308392</v>
      </c>
      <c r="K899">
        <f t="shared" ref="K899:K962" si="44">(J899*$I$4)+$I$2</f>
        <v>0.82425492995849559</v>
      </c>
    </row>
    <row r="900" spans="1:11" x14ac:dyDescent="0.75">
      <c r="A900" s="3">
        <v>27699</v>
      </c>
      <c r="B900">
        <v>30.9</v>
      </c>
      <c r="C900">
        <v>18.600000000000001</v>
      </c>
      <c r="D900">
        <v>32.9</v>
      </c>
      <c r="E900">
        <v>18.5</v>
      </c>
      <c r="F900">
        <f t="shared" si="42"/>
        <v>0.99311023622047256</v>
      </c>
      <c r="G900">
        <v>0.59139908478325331</v>
      </c>
      <c r="J900">
        <f t="shared" si="43"/>
        <v>-0.45478502318162095</v>
      </c>
      <c r="K900">
        <f t="shared" si="44"/>
        <v>0.37974762310830695</v>
      </c>
    </row>
    <row r="901" spans="1:11" x14ac:dyDescent="0.75">
      <c r="A901" s="3">
        <v>27729</v>
      </c>
      <c r="B901">
        <v>17</v>
      </c>
      <c r="C901">
        <v>13.1</v>
      </c>
      <c r="D901">
        <v>29.9</v>
      </c>
      <c r="E901">
        <v>13.9</v>
      </c>
      <c r="F901">
        <f t="shared" si="42"/>
        <v>0.7273622047244096</v>
      </c>
      <c r="G901">
        <v>0.30790848907790347</v>
      </c>
      <c r="J901">
        <f t="shared" si="43"/>
        <v>-0.56406896608520274</v>
      </c>
      <c r="K901">
        <f t="shared" si="44"/>
        <v>0.30524919179263288</v>
      </c>
    </row>
    <row r="902" spans="1:11" x14ac:dyDescent="0.75">
      <c r="A902" s="3">
        <v>27760</v>
      </c>
      <c r="B902">
        <v>7.7</v>
      </c>
      <c r="C902">
        <v>6</v>
      </c>
      <c r="D902">
        <v>28.1</v>
      </c>
      <c r="E902">
        <v>10.8</v>
      </c>
      <c r="F902">
        <f t="shared" si="42"/>
        <v>0.51771653543307083</v>
      </c>
      <c r="G902">
        <v>5.9544159638083571E-2</v>
      </c>
      <c r="J902">
        <f t="shared" si="43"/>
        <v>-0.65028185437580632</v>
      </c>
      <c r="K902">
        <f t="shared" si="44"/>
        <v>0.24647820708804546</v>
      </c>
    </row>
    <row r="903" spans="1:11" x14ac:dyDescent="0.75">
      <c r="A903" s="3">
        <v>27791</v>
      </c>
      <c r="B903">
        <v>134.1</v>
      </c>
      <c r="C903">
        <v>162.69999999999999</v>
      </c>
      <c r="D903">
        <v>145.80000000000001</v>
      </c>
      <c r="E903">
        <v>131</v>
      </c>
      <c r="F903">
        <f t="shared" si="42"/>
        <v>5.6456692913385824</v>
      </c>
      <c r="G903">
        <v>2.351552169681566</v>
      </c>
      <c r="J903">
        <f t="shared" si="43"/>
        <v>1.4584934883192353</v>
      </c>
      <c r="K903">
        <f t="shared" si="44"/>
        <v>1.6840220113645712</v>
      </c>
    </row>
    <row r="904" spans="1:11" x14ac:dyDescent="0.75">
      <c r="A904" s="3">
        <v>27820</v>
      </c>
      <c r="B904">
        <v>76.3</v>
      </c>
      <c r="C904">
        <v>50.1</v>
      </c>
      <c r="D904">
        <v>58.3</v>
      </c>
      <c r="E904">
        <v>27.8</v>
      </c>
      <c r="F904">
        <f t="shared" si="42"/>
        <v>2.0915354330708662</v>
      </c>
      <c r="G904">
        <v>0.86446213242114889</v>
      </c>
      <c r="J904">
        <f t="shared" si="43"/>
        <v>-3.0780591801495309E-3</v>
      </c>
      <c r="K904">
        <f t="shared" si="44"/>
        <v>0.68767447254642644</v>
      </c>
    </row>
    <row r="905" spans="1:11" x14ac:dyDescent="0.75">
      <c r="A905" s="3">
        <v>27851</v>
      </c>
      <c r="B905">
        <v>46.9</v>
      </c>
      <c r="C905">
        <v>54</v>
      </c>
      <c r="D905">
        <v>26.9</v>
      </c>
      <c r="E905">
        <v>40.4</v>
      </c>
      <c r="F905">
        <f t="shared" si="42"/>
        <v>1.6555118110236222</v>
      </c>
      <c r="G905">
        <v>0.64578543429562452</v>
      </c>
      <c r="J905">
        <f t="shared" si="43"/>
        <v>-0.18238467661084112</v>
      </c>
      <c r="K905">
        <f t="shared" si="44"/>
        <v>0.5654418611655242</v>
      </c>
    </row>
    <row r="906" spans="1:11" x14ac:dyDescent="0.75">
      <c r="A906" s="3">
        <v>27881</v>
      </c>
      <c r="B906">
        <v>23.4</v>
      </c>
      <c r="C906">
        <v>34.700000000000003</v>
      </c>
      <c r="D906">
        <v>11.8</v>
      </c>
      <c r="E906">
        <v>18.7</v>
      </c>
      <c r="F906">
        <f t="shared" si="42"/>
        <v>0.87204724409448831</v>
      </c>
      <c r="G906">
        <v>1.1173586576536674</v>
      </c>
      <c r="J906">
        <f t="shared" si="43"/>
        <v>-0.50456993050436383</v>
      </c>
      <c r="K906">
        <f t="shared" si="44"/>
        <v>0.3458094488422776</v>
      </c>
    </row>
    <row r="907" spans="1:11" x14ac:dyDescent="0.75">
      <c r="A907" s="3">
        <v>27912</v>
      </c>
      <c r="B907">
        <v>11.6</v>
      </c>
      <c r="C907">
        <v>17.5</v>
      </c>
      <c r="D907">
        <v>20.8</v>
      </c>
      <c r="E907">
        <v>21.8</v>
      </c>
      <c r="F907">
        <f t="shared" si="42"/>
        <v>0.70570866141732291</v>
      </c>
      <c r="G907">
        <v>5.9816378259129416E-2</v>
      </c>
      <c r="J907">
        <f t="shared" si="43"/>
        <v>-0.5729735836551243</v>
      </c>
      <c r="K907">
        <f t="shared" si="44"/>
        <v>0.29917894924098531</v>
      </c>
    </row>
    <row r="908" spans="1:11" x14ac:dyDescent="0.75">
      <c r="A908" s="3">
        <v>27942</v>
      </c>
      <c r="B908">
        <v>50</v>
      </c>
      <c r="C908">
        <v>64.5</v>
      </c>
      <c r="D908">
        <v>34.299999999999997</v>
      </c>
      <c r="E908">
        <v>35.799999999999997</v>
      </c>
      <c r="F908">
        <f t="shared" si="42"/>
        <v>1.816929133858268</v>
      </c>
      <c r="G908">
        <v>1.8062524181436732</v>
      </c>
      <c r="J908">
        <f t="shared" si="43"/>
        <v>-0.1160048001805173</v>
      </c>
      <c r="K908">
        <f t="shared" si="44"/>
        <v>0.61069276018689655</v>
      </c>
    </row>
    <row r="909" spans="1:11" x14ac:dyDescent="0.75">
      <c r="A909" s="3">
        <v>27973</v>
      </c>
      <c r="B909">
        <v>75.3</v>
      </c>
      <c r="C909">
        <v>40.799999999999997</v>
      </c>
      <c r="D909">
        <v>66</v>
      </c>
      <c r="E909">
        <v>36.9</v>
      </c>
      <c r="F909">
        <f t="shared" si="42"/>
        <v>2.1555118110236222</v>
      </c>
      <c r="G909">
        <v>0.16514432160793296</v>
      </c>
      <c r="J909">
        <f t="shared" si="43"/>
        <v>2.3231038185527617E-2</v>
      </c>
      <c r="K909">
        <f t="shared" si="44"/>
        <v>0.70560928008538504</v>
      </c>
    </row>
    <row r="910" spans="1:11" x14ac:dyDescent="0.75">
      <c r="A910" s="3">
        <v>28004</v>
      </c>
      <c r="B910">
        <v>84.7</v>
      </c>
      <c r="C910">
        <v>83</v>
      </c>
      <c r="D910">
        <v>61.7</v>
      </c>
      <c r="E910">
        <v>62.2</v>
      </c>
      <c r="F910">
        <f t="shared" si="42"/>
        <v>2.8700787401574801</v>
      </c>
      <c r="G910">
        <v>1.5427216016568726</v>
      </c>
      <c r="J910">
        <f t="shared" si="43"/>
        <v>0.31708341799293632</v>
      </c>
      <c r="K910">
        <f t="shared" si="44"/>
        <v>0.905927284289753</v>
      </c>
    </row>
    <row r="911" spans="1:11" x14ac:dyDescent="0.75">
      <c r="A911" s="3">
        <v>28034</v>
      </c>
      <c r="B911">
        <v>20</v>
      </c>
      <c r="C911">
        <v>18.399999999999999</v>
      </c>
      <c r="D911">
        <v>14.6</v>
      </c>
      <c r="E911">
        <v>19.3</v>
      </c>
      <c r="F911">
        <f t="shared" si="42"/>
        <v>0.71161417322834641</v>
      </c>
      <c r="G911">
        <v>0.87533940232362395</v>
      </c>
      <c r="J911">
        <f t="shared" si="43"/>
        <v>-0.57054505159060043</v>
      </c>
      <c r="K911">
        <f t="shared" si="44"/>
        <v>0.30083446993688906</v>
      </c>
    </row>
    <row r="912" spans="1:11" x14ac:dyDescent="0.75">
      <c r="A912" s="3">
        <v>28065</v>
      </c>
      <c r="B912">
        <v>19.7</v>
      </c>
      <c r="C912">
        <v>13.1</v>
      </c>
      <c r="D912">
        <v>13.4</v>
      </c>
      <c r="E912">
        <v>11.5</v>
      </c>
      <c r="F912">
        <f t="shared" si="42"/>
        <v>0.56791338582677164</v>
      </c>
      <c r="G912">
        <v>7.8237561158479907E-2</v>
      </c>
      <c r="J912">
        <f t="shared" si="43"/>
        <v>-0.62963933182735199</v>
      </c>
      <c r="K912">
        <f t="shared" si="44"/>
        <v>0.26055013300322832</v>
      </c>
    </row>
    <row r="913" spans="1:11" x14ac:dyDescent="0.75">
      <c r="A913" s="3">
        <v>28095</v>
      </c>
      <c r="B913">
        <v>2</v>
      </c>
      <c r="C913">
        <v>1</v>
      </c>
      <c r="D913">
        <v>1.1000000000000001</v>
      </c>
      <c r="E913">
        <v>0.4</v>
      </c>
      <c r="F913">
        <f t="shared" si="42"/>
        <v>4.429133858267717E-2</v>
      </c>
      <c r="G913">
        <v>2.4646252034314326E-2</v>
      </c>
      <c r="J913">
        <f t="shared" si="43"/>
        <v>-0.84496917488181689</v>
      </c>
      <c r="K913">
        <f t="shared" si="44"/>
        <v>0.113760631299752</v>
      </c>
    </row>
    <row r="914" spans="1:11" x14ac:dyDescent="0.75">
      <c r="A914" s="3">
        <v>28126</v>
      </c>
      <c r="B914">
        <v>56.6</v>
      </c>
      <c r="C914">
        <v>51.3</v>
      </c>
      <c r="D914">
        <v>68.5</v>
      </c>
      <c r="E914">
        <v>45.7</v>
      </c>
      <c r="F914">
        <f t="shared" si="42"/>
        <v>2.1860236220472444</v>
      </c>
      <c r="G914">
        <v>0.71354001252432553</v>
      </c>
      <c r="J914">
        <f t="shared" si="43"/>
        <v>3.5778453852235229E-2</v>
      </c>
      <c r="K914">
        <f t="shared" si="44"/>
        <v>0.71416280368088836</v>
      </c>
    </row>
    <row r="915" spans="1:11" x14ac:dyDescent="0.75">
      <c r="A915" s="3">
        <v>28157</v>
      </c>
      <c r="B915">
        <v>35.4</v>
      </c>
      <c r="C915">
        <v>19.8</v>
      </c>
      <c r="D915">
        <v>29.3</v>
      </c>
      <c r="E915">
        <v>10</v>
      </c>
      <c r="F915">
        <f t="shared" si="42"/>
        <v>0.93011811023622049</v>
      </c>
      <c r="G915">
        <v>0.14875325344524529</v>
      </c>
      <c r="J915">
        <f t="shared" si="43"/>
        <v>-0.48068936520321087</v>
      </c>
      <c r="K915">
        <f t="shared" si="44"/>
        <v>0.36208873568533223</v>
      </c>
    </row>
    <row r="916" spans="1:11" x14ac:dyDescent="0.75">
      <c r="A916" s="3">
        <v>28185</v>
      </c>
      <c r="B916">
        <v>42</v>
      </c>
      <c r="C916">
        <v>29.8</v>
      </c>
      <c r="D916">
        <v>27.4</v>
      </c>
      <c r="E916">
        <v>23.4</v>
      </c>
      <c r="F916">
        <f t="shared" si="42"/>
        <v>1.2066929133858268</v>
      </c>
      <c r="G916">
        <v>0.89165530717733332</v>
      </c>
      <c r="J916">
        <f t="shared" si="43"/>
        <v>-0.36695311351466825</v>
      </c>
      <c r="K916">
        <f t="shared" si="44"/>
        <v>0.43962228827683009</v>
      </c>
    </row>
    <row r="917" spans="1:11" x14ac:dyDescent="0.75">
      <c r="A917" s="3">
        <v>28216</v>
      </c>
      <c r="B917">
        <v>4.3</v>
      </c>
      <c r="C917">
        <v>3.6</v>
      </c>
      <c r="D917">
        <v>7.4</v>
      </c>
      <c r="E917">
        <v>4.7</v>
      </c>
      <c r="F917">
        <f t="shared" si="42"/>
        <v>0.19685039370078741</v>
      </c>
      <c r="G917">
        <v>9.9290341614879291E-2</v>
      </c>
      <c r="J917">
        <f t="shared" si="43"/>
        <v>-0.78223209654827919</v>
      </c>
      <c r="K917">
        <f t="shared" si="44"/>
        <v>0.15652824927726861</v>
      </c>
    </row>
    <row r="918" spans="1:11" x14ac:dyDescent="0.75">
      <c r="A918" s="3">
        <v>28246</v>
      </c>
      <c r="B918">
        <v>54.8</v>
      </c>
      <c r="C918">
        <v>64.3</v>
      </c>
      <c r="D918">
        <v>45.8</v>
      </c>
      <c r="E918">
        <v>43.6</v>
      </c>
      <c r="F918">
        <f t="shared" si="42"/>
        <v>2.0521653543307083</v>
      </c>
      <c r="G918">
        <v>2.835060863085995</v>
      </c>
      <c r="J918">
        <f t="shared" si="43"/>
        <v>-1.9268272943643288E-2</v>
      </c>
      <c r="K918">
        <f t="shared" si="44"/>
        <v>0.67663766790706714</v>
      </c>
    </row>
    <row r="919" spans="1:11" x14ac:dyDescent="0.75">
      <c r="A919" s="3">
        <v>28277</v>
      </c>
      <c r="B919">
        <v>66.900000000000006</v>
      </c>
      <c r="C919">
        <v>67.2</v>
      </c>
      <c r="D919">
        <v>52.3</v>
      </c>
      <c r="E919">
        <v>52.3</v>
      </c>
      <c r="F919">
        <f t="shared" si="42"/>
        <v>2.3494094488188981</v>
      </c>
      <c r="G919">
        <v>0.56859190595548714</v>
      </c>
      <c r="J919">
        <f t="shared" si="43"/>
        <v>0.10296784097073375</v>
      </c>
      <c r="K919">
        <f t="shared" si="44"/>
        <v>0.7599655429342288</v>
      </c>
    </row>
    <row r="920" spans="1:11" x14ac:dyDescent="0.75">
      <c r="A920" s="3">
        <v>28307</v>
      </c>
      <c r="B920">
        <v>3.5</v>
      </c>
      <c r="C920">
        <v>8.1</v>
      </c>
      <c r="D920">
        <v>8.1999999999999993</v>
      </c>
      <c r="E920">
        <v>7.2</v>
      </c>
      <c r="F920">
        <f t="shared" si="42"/>
        <v>0.26574803149606296</v>
      </c>
      <c r="G920">
        <v>0.12752709652854455</v>
      </c>
      <c r="J920">
        <f t="shared" si="43"/>
        <v>-0.75389922246216534</v>
      </c>
      <c r="K920">
        <f t="shared" si="44"/>
        <v>0.17584265739614713</v>
      </c>
    </row>
    <row r="921" spans="1:11" x14ac:dyDescent="0.75">
      <c r="A921" s="3">
        <v>28338</v>
      </c>
      <c r="B921">
        <v>16.100000000000001</v>
      </c>
      <c r="C921">
        <v>34.4</v>
      </c>
      <c r="D921">
        <v>8.3000000000000007</v>
      </c>
      <c r="E921">
        <v>24.3</v>
      </c>
      <c r="F921">
        <f t="shared" si="42"/>
        <v>0.81791338582677164</v>
      </c>
      <c r="G921">
        <v>2.2961827833342681</v>
      </c>
      <c r="J921">
        <f t="shared" si="43"/>
        <v>-0.52683147442916756</v>
      </c>
      <c r="K921">
        <f t="shared" si="44"/>
        <v>0.3306338424631588</v>
      </c>
    </row>
    <row r="922" spans="1:11" x14ac:dyDescent="0.75">
      <c r="A922" s="3">
        <v>28369</v>
      </c>
      <c r="B922">
        <v>10.199999999999999</v>
      </c>
      <c r="C922">
        <v>5.5</v>
      </c>
      <c r="D922">
        <v>6.5</v>
      </c>
      <c r="E922">
        <v>4.3</v>
      </c>
      <c r="F922">
        <f t="shared" si="42"/>
        <v>0.26082677165354334</v>
      </c>
      <c r="G922">
        <v>0.15499248990577336</v>
      </c>
      <c r="J922">
        <f t="shared" si="43"/>
        <v>-0.75592299918260208</v>
      </c>
      <c r="K922">
        <f t="shared" si="44"/>
        <v>0.1744630568162272</v>
      </c>
    </row>
    <row r="923" spans="1:11" x14ac:dyDescent="0.75">
      <c r="A923" s="3">
        <v>28399</v>
      </c>
      <c r="B923">
        <v>3.1</v>
      </c>
      <c r="C923">
        <v>5</v>
      </c>
      <c r="D923">
        <v>0.4</v>
      </c>
      <c r="E923">
        <v>0.2</v>
      </c>
      <c r="F923">
        <f t="shared" si="42"/>
        <v>8.562992125984252E-2</v>
      </c>
      <c r="G923">
        <v>4.3681474363643155E-2</v>
      </c>
      <c r="J923">
        <f t="shared" si="43"/>
        <v>-0.82796945043014858</v>
      </c>
      <c r="K923">
        <f t="shared" si="44"/>
        <v>0.12534927617107905</v>
      </c>
    </row>
    <row r="924" spans="1:11" x14ac:dyDescent="0.75">
      <c r="A924" s="3">
        <v>28430</v>
      </c>
      <c r="B924">
        <v>93.5</v>
      </c>
      <c r="C924">
        <v>40.5</v>
      </c>
      <c r="D924">
        <v>67.900000000000006</v>
      </c>
      <c r="E924">
        <v>29.4</v>
      </c>
      <c r="F924">
        <f t="shared" si="42"/>
        <v>2.2765748031496065</v>
      </c>
      <c r="G924">
        <v>0.25718619503788687</v>
      </c>
      <c r="J924">
        <f t="shared" si="43"/>
        <v>7.3015945508270452E-2</v>
      </c>
      <c r="K924">
        <f t="shared" si="44"/>
        <v>0.73954745435141434</v>
      </c>
    </row>
    <row r="925" spans="1:11" x14ac:dyDescent="0.75">
      <c r="A925" s="3">
        <v>28460</v>
      </c>
      <c r="B925">
        <v>293</v>
      </c>
      <c r="C925">
        <v>255.5</v>
      </c>
      <c r="D925">
        <v>229.2</v>
      </c>
      <c r="E925">
        <v>183.8</v>
      </c>
      <c r="F925">
        <f t="shared" si="42"/>
        <v>9.4635826771653555</v>
      </c>
      <c r="G925">
        <v>1.1101071443853516</v>
      </c>
      <c r="J925">
        <f t="shared" si="43"/>
        <v>3.0285394680340278</v>
      </c>
      <c r="K925">
        <f t="shared" si="44"/>
        <v>2.7543161412664228</v>
      </c>
    </row>
    <row r="926" spans="1:11" x14ac:dyDescent="0.75">
      <c r="A926" s="3">
        <v>28491</v>
      </c>
      <c r="B926">
        <v>260.7</v>
      </c>
      <c r="C926">
        <v>200.5</v>
      </c>
      <c r="D926">
        <v>189.8</v>
      </c>
      <c r="E926">
        <v>136.80000000000001</v>
      </c>
      <c r="F926">
        <f t="shared" si="42"/>
        <v>7.7539370078740157</v>
      </c>
      <c r="G926">
        <v>2.0274235728273062</v>
      </c>
      <c r="J926">
        <f t="shared" si="43"/>
        <v>2.325479435354318</v>
      </c>
      <c r="K926">
        <f t="shared" si="44"/>
        <v>2.2750428998022523</v>
      </c>
    </row>
    <row r="927" spans="1:11" x14ac:dyDescent="0.75">
      <c r="A927" s="3">
        <v>28522</v>
      </c>
      <c r="B927">
        <v>268.89999999999998</v>
      </c>
      <c r="C927">
        <v>239.7</v>
      </c>
      <c r="D927">
        <v>225</v>
      </c>
      <c r="E927">
        <v>176.5</v>
      </c>
      <c r="F927">
        <f t="shared" si="42"/>
        <v>8.9576771653543297</v>
      </c>
      <c r="G927">
        <v>2.6839173800159157</v>
      </c>
      <c r="J927">
        <f t="shared" si="43"/>
        <v>2.8204952211731342</v>
      </c>
      <c r="K927">
        <f t="shared" si="44"/>
        <v>2.6124932016506568</v>
      </c>
    </row>
    <row r="928" spans="1:11" x14ac:dyDescent="0.75">
      <c r="A928" s="3">
        <v>28550</v>
      </c>
      <c r="B928">
        <v>231.9</v>
      </c>
      <c r="C928">
        <v>209</v>
      </c>
      <c r="D928">
        <v>200.4</v>
      </c>
      <c r="E928">
        <v>130.80000000000001</v>
      </c>
      <c r="F928">
        <f t="shared" si="42"/>
        <v>7.5994094488188972</v>
      </c>
      <c r="G928">
        <v>3.2406923865324186</v>
      </c>
      <c r="J928">
        <f t="shared" si="43"/>
        <v>2.2619328463326052</v>
      </c>
      <c r="K928">
        <f t="shared" si="44"/>
        <v>2.2317234415927674</v>
      </c>
    </row>
    <row r="929" spans="1:11" x14ac:dyDescent="0.75">
      <c r="A929" s="3">
        <v>28581</v>
      </c>
      <c r="B929">
        <v>115.2</v>
      </c>
      <c r="C929">
        <v>65.8</v>
      </c>
      <c r="D929">
        <v>97</v>
      </c>
      <c r="E929">
        <v>56.2</v>
      </c>
      <c r="F929">
        <f t="shared" si="42"/>
        <v>3.2893700787401574</v>
      </c>
      <c r="G929">
        <v>2.2216737713757992</v>
      </c>
      <c r="J929">
        <f t="shared" si="43"/>
        <v>0.48950919457414327</v>
      </c>
      <c r="K929">
        <f t="shared" si="44"/>
        <v>1.0234692536989276</v>
      </c>
    </row>
    <row r="930" spans="1:11" x14ac:dyDescent="0.75">
      <c r="A930" s="3">
        <v>28611</v>
      </c>
      <c r="B930">
        <v>2.9</v>
      </c>
      <c r="C930">
        <v>4</v>
      </c>
      <c r="D930">
        <v>2.1</v>
      </c>
      <c r="E930">
        <v>2.6</v>
      </c>
      <c r="F930">
        <f t="shared" si="42"/>
        <v>0.1141732283464567</v>
      </c>
      <c r="G930">
        <v>0.74481216349393753</v>
      </c>
      <c r="J930">
        <f t="shared" si="43"/>
        <v>-0.81623154545161569</v>
      </c>
      <c r="K930">
        <f t="shared" si="44"/>
        <v>0.13335095953461451</v>
      </c>
    </row>
    <row r="931" spans="1:11" x14ac:dyDescent="0.75">
      <c r="A931" s="3">
        <v>28642</v>
      </c>
      <c r="B931">
        <v>0</v>
      </c>
      <c r="C931">
        <v>0</v>
      </c>
      <c r="D931">
        <v>0.4</v>
      </c>
      <c r="E931">
        <v>0.2</v>
      </c>
      <c r="F931">
        <f t="shared" si="42"/>
        <v>5.9055118110236228E-3</v>
      </c>
      <c r="G931">
        <v>9.3774250823345211E-3</v>
      </c>
      <c r="J931">
        <f t="shared" si="43"/>
        <v>-0.86075463330122315</v>
      </c>
      <c r="K931">
        <f t="shared" si="44"/>
        <v>0.1029997467763768</v>
      </c>
    </row>
    <row r="932" spans="1:11" x14ac:dyDescent="0.75">
      <c r="A932" s="3">
        <v>28672</v>
      </c>
      <c r="B932">
        <v>18</v>
      </c>
      <c r="C932">
        <v>17.5</v>
      </c>
      <c r="D932">
        <v>7.9</v>
      </c>
      <c r="E932">
        <v>5.0999999999999996</v>
      </c>
      <c r="F932">
        <f t="shared" si="42"/>
        <v>0.47736220472440949</v>
      </c>
      <c r="G932">
        <v>9.1722749766235581E-2</v>
      </c>
      <c r="J932">
        <f t="shared" si="43"/>
        <v>-0.66687682348338728</v>
      </c>
      <c r="K932">
        <f t="shared" si="44"/>
        <v>0.23516548233270235</v>
      </c>
    </row>
    <row r="933" spans="1:11" x14ac:dyDescent="0.75">
      <c r="A933" s="3">
        <v>28703</v>
      </c>
      <c r="B933">
        <v>5.3</v>
      </c>
      <c r="C933">
        <v>3</v>
      </c>
      <c r="D933">
        <v>3.3</v>
      </c>
      <c r="E933">
        <v>2.2999999999999998</v>
      </c>
      <c r="F933">
        <f t="shared" si="42"/>
        <v>0.13681102362204728</v>
      </c>
      <c r="G933">
        <v>8.8096993132077903E-2</v>
      </c>
      <c r="J933">
        <f t="shared" si="43"/>
        <v>-0.8069221725376069</v>
      </c>
      <c r="K933">
        <f t="shared" si="44"/>
        <v>0.13969712220224595</v>
      </c>
    </row>
    <row r="934" spans="1:11" x14ac:dyDescent="0.75">
      <c r="A934" s="3">
        <v>28734</v>
      </c>
      <c r="B934">
        <v>123.5</v>
      </c>
      <c r="C934">
        <v>89</v>
      </c>
      <c r="D934">
        <v>94.7</v>
      </c>
      <c r="E934">
        <v>72.3</v>
      </c>
      <c r="F934">
        <f t="shared" si="42"/>
        <v>3.7352362204724412</v>
      </c>
      <c r="G934">
        <v>1.6142133352900609</v>
      </c>
      <c r="J934">
        <f t="shared" si="43"/>
        <v>0.67286336544570846</v>
      </c>
      <c r="K934">
        <f t="shared" si="44"/>
        <v>1.1484610662396699</v>
      </c>
    </row>
    <row r="935" spans="1:11" x14ac:dyDescent="0.75">
      <c r="A935" s="3">
        <v>28764</v>
      </c>
      <c r="B935">
        <v>14.3</v>
      </c>
      <c r="C935">
        <v>26.6</v>
      </c>
      <c r="D935">
        <v>28.9</v>
      </c>
      <c r="E935">
        <v>36.799999999999997</v>
      </c>
      <c r="F935">
        <f t="shared" si="42"/>
        <v>1.049212598425197</v>
      </c>
      <c r="G935">
        <v>0.89301496591514373</v>
      </c>
      <c r="J935">
        <f t="shared" si="43"/>
        <v>-0.43171396856864264</v>
      </c>
      <c r="K935">
        <f t="shared" si="44"/>
        <v>0.39547506971939361</v>
      </c>
    </row>
    <row r="936" spans="1:11" x14ac:dyDescent="0.75">
      <c r="A936" s="3">
        <v>28795</v>
      </c>
      <c r="B936">
        <v>81.8</v>
      </c>
      <c r="C936">
        <v>65.900000000000006</v>
      </c>
      <c r="D936">
        <v>72.900000000000006</v>
      </c>
      <c r="E936">
        <v>52.1</v>
      </c>
      <c r="F936">
        <f t="shared" si="42"/>
        <v>2.6840551181102361</v>
      </c>
      <c r="G936">
        <v>1.2063157139472953</v>
      </c>
      <c r="J936">
        <f t="shared" si="43"/>
        <v>0.24058465796042913</v>
      </c>
      <c r="K936">
        <f t="shared" si="44"/>
        <v>0.85377838236878123</v>
      </c>
    </row>
    <row r="937" spans="1:11" x14ac:dyDescent="0.75">
      <c r="A937" s="3">
        <v>28825</v>
      </c>
      <c r="B937">
        <v>70.8</v>
      </c>
      <c r="C937">
        <v>54.2</v>
      </c>
      <c r="D937">
        <v>89.9</v>
      </c>
      <c r="E937">
        <v>57.4</v>
      </c>
      <c r="F937">
        <f t="shared" si="42"/>
        <v>2.6801181102362208</v>
      </c>
      <c r="G937">
        <v>0.97776702723858633</v>
      </c>
      <c r="J937">
        <f t="shared" si="43"/>
        <v>0.23896563658407996</v>
      </c>
      <c r="K937">
        <f t="shared" si="44"/>
        <v>0.8526747019048454</v>
      </c>
    </row>
    <row r="938" spans="1:11" x14ac:dyDescent="0.75">
      <c r="A938" s="3">
        <v>28856</v>
      </c>
      <c r="B938">
        <v>222.7</v>
      </c>
      <c r="C938">
        <v>136</v>
      </c>
      <c r="D938">
        <v>163.69999999999999</v>
      </c>
      <c r="E938">
        <v>96.9</v>
      </c>
      <c r="F938">
        <f t="shared" si="42"/>
        <v>6.0954724409448815</v>
      </c>
      <c r="G938">
        <v>0.99136361461667855</v>
      </c>
      <c r="J938">
        <f t="shared" si="43"/>
        <v>1.6434666805671496</v>
      </c>
      <c r="K938">
        <f t="shared" si="44"/>
        <v>1.810117504369249</v>
      </c>
    </row>
    <row r="939" spans="1:11" x14ac:dyDescent="0.75">
      <c r="A939" s="3">
        <v>28887</v>
      </c>
      <c r="B939">
        <v>176.8</v>
      </c>
      <c r="C939">
        <v>107.6</v>
      </c>
      <c r="D939">
        <v>146.1</v>
      </c>
      <c r="E939">
        <v>84</v>
      </c>
      <c r="F939">
        <f t="shared" si="42"/>
        <v>5.0639763779527565</v>
      </c>
      <c r="G939">
        <v>0.93431436419756475</v>
      </c>
      <c r="J939">
        <f t="shared" si="43"/>
        <v>1.2192830799636176</v>
      </c>
      <c r="K939">
        <f t="shared" si="44"/>
        <v>1.5209532228180402</v>
      </c>
    </row>
    <row r="940" spans="1:11" x14ac:dyDescent="0.75">
      <c r="A940" s="3">
        <v>28915</v>
      </c>
      <c r="B940">
        <v>142.4</v>
      </c>
      <c r="C940">
        <v>116</v>
      </c>
      <c r="D940">
        <v>107.1</v>
      </c>
      <c r="E940">
        <v>85.6</v>
      </c>
      <c r="F940">
        <f t="shared" si="42"/>
        <v>4.4399606299212602</v>
      </c>
      <c r="G940">
        <v>1.6344821976004358</v>
      </c>
      <c r="J940">
        <f t="shared" si="43"/>
        <v>0.96266819181224395</v>
      </c>
      <c r="K940">
        <f t="shared" si="44"/>
        <v>1.346019869284198</v>
      </c>
    </row>
    <row r="941" spans="1:11" x14ac:dyDescent="0.75">
      <c r="A941" s="3">
        <v>28946</v>
      </c>
      <c r="B941">
        <v>23</v>
      </c>
      <c r="C941">
        <v>10</v>
      </c>
      <c r="D941">
        <v>33.299999999999997</v>
      </c>
      <c r="E941">
        <v>12</v>
      </c>
      <c r="F941">
        <f t="shared" si="42"/>
        <v>0.77066929133858264</v>
      </c>
      <c r="G941">
        <v>0.3514851074988512</v>
      </c>
      <c r="J941">
        <f t="shared" si="43"/>
        <v>-0.54625973094535996</v>
      </c>
      <c r="K941">
        <f t="shared" si="44"/>
        <v>0.31738967689592779</v>
      </c>
    </row>
    <row r="942" spans="1:11" x14ac:dyDescent="0.75">
      <c r="A942" s="3">
        <v>28976</v>
      </c>
      <c r="B942">
        <v>29.3</v>
      </c>
      <c r="C942">
        <v>20.6</v>
      </c>
      <c r="D942">
        <v>19.100000000000001</v>
      </c>
      <c r="E942">
        <v>13</v>
      </c>
      <c r="F942">
        <f t="shared" si="42"/>
        <v>0.80708661417322836</v>
      </c>
      <c r="G942">
        <v>0.30292307370593508</v>
      </c>
      <c r="J942">
        <f t="shared" si="43"/>
        <v>-0.53128378321412839</v>
      </c>
      <c r="K942">
        <f t="shared" si="44"/>
        <v>0.32759872118733496</v>
      </c>
    </row>
    <row r="943" spans="1:11" x14ac:dyDescent="0.75">
      <c r="A943" s="3">
        <v>29007</v>
      </c>
      <c r="B943">
        <v>2.2000000000000002</v>
      </c>
      <c r="C943">
        <v>4.7</v>
      </c>
      <c r="D943">
        <v>3.1</v>
      </c>
      <c r="E943">
        <v>7.2</v>
      </c>
      <c r="F943">
        <f t="shared" si="42"/>
        <v>0.16929133858267717</v>
      </c>
      <c r="G943">
        <v>2.7984311897091838E-3</v>
      </c>
      <c r="J943">
        <f t="shared" si="43"/>
        <v>-0.79356524618272473</v>
      </c>
      <c r="K943">
        <f t="shared" si="44"/>
        <v>0.14880248602971724</v>
      </c>
    </row>
    <row r="944" spans="1:11" x14ac:dyDescent="0.75">
      <c r="A944" s="3">
        <v>29037</v>
      </c>
      <c r="B944">
        <v>9.5</v>
      </c>
      <c r="C944">
        <v>14.4</v>
      </c>
      <c r="D944">
        <v>10</v>
      </c>
      <c r="E944">
        <v>15.2</v>
      </c>
      <c r="F944">
        <f t="shared" si="42"/>
        <v>0.48326771653543305</v>
      </c>
      <c r="G944">
        <v>2.2866651721696098</v>
      </c>
      <c r="J944">
        <f t="shared" si="43"/>
        <v>-0.66444829141886319</v>
      </c>
      <c r="K944">
        <f t="shared" si="44"/>
        <v>0.23682100302860626</v>
      </c>
    </row>
    <row r="945" spans="1:11" x14ac:dyDescent="0.75">
      <c r="A945" s="3">
        <v>29068</v>
      </c>
      <c r="B945">
        <v>6.8</v>
      </c>
      <c r="C945">
        <v>14.6</v>
      </c>
      <c r="D945">
        <v>14</v>
      </c>
      <c r="E945">
        <v>20.8</v>
      </c>
      <c r="F945">
        <f t="shared" si="42"/>
        <v>0.55314960629921262</v>
      </c>
      <c r="G945">
        <v>0.71354001252432553</v>
      </c>
      <c r="J945">
        <f t="shared" si="43"/>
        <v>-0.63571066198866211</v>
      </c>
      <c r="K945">
        <f t="shared" si="44"/>
        <v>0.25641133126346866</v>
      </c>
    </row>
    <row r="946" spans="1:11" x14ac:dyDescent="0.75">
      <c r="A946" s="3">
        <v>29099</v>
      </c>
      <c r="B946">
        <v>5.2</v>
      </c>
      <c r="C946">
        <v>9.5</v>
      </c>
      <c r="D946">
        <v>1.8</v>
      </c>
      <c r="E946">
        <v>3.9</v>
      </c>
      <c r="F946">
        <f t="shared" si="42"/>
        <v>0.20078740157480315</v>
      </c>
      <c r="G946">
        <v>0.18174706506911842</v>
      </c>
      <c r="J946">
        <f t="shared" si="43"/>
        <v>-0.78061307517192979</v>
      </c>
      <c r="K946">
        <f t="shared" si="44"/>
        <v>0.15763192974120455</v>
      </c>
    </row>
    <row r="947" spans="1:11" x14ac:dyDescent="0.75">
      <c r="A947" s="3">
        <v>29129</v>
      </c>
      <c r="B947">
        <v>52.9</v>
      </c>
      <c r="C947">
        <v>27.3</v>
      </c>
      <c r="D947">
        <v>33.700000000000003</v>
      </c>
      <c r="E947">
        <v>14.2</v>
      </c>
      <c r="F947">
        <f t="shared" si="42"/>
        <v>1.2608267716535433</v>
      </c>
      <c r="G947">
        <v>0.21409203616906608</v>
      </c>
      <c r="J947">
        <f t="shared" si="43"/>
        <v>-0.34469156958986458</v>
      </c>
      <c r="K947">
        <f t="shared" si="44"/>
        <v>0.45479789465594889</v>
      </c>
    </row>
    <row r="948" spans="1:11" x14ac:dyDescent="0.75">
      <c r="A948" s="3">
        <v>29160</v>
      </c>
      <c r="B948">
        <v>61.8</v>
      </c>
      <c r="C948">
        <v>27.1</v>
      </c>
      <c r="D948">
        <v>46.7</v>
      </c>
      <c r="E948">
        <v>17</v>
      </c>
      <c r="F948">
        <f t="shared" si="42"/>
        <v>1.5019685039370081</v>
      </c>
      <c r="G948">
        <v>8.6132353829628666E-2</v>
      </c>
      <c r="J948">
        <f t="shared" si="43"/>
        <v>-0.24552651028846617</v>
      </c>
      <c r="K948">
        <f t="shared" si="44"/>
        <v>0.52239832307202361</v>
      </c>
    </row>
    <row r="949" spans="1:11" x14ac:dyDescent="0.75">
      <c r="A949" s="3">
        <v>29190</v>
      </c>
      <c r="B949">
        <v>110.4</v>
      </c>
      <c r="C949">
        <v>56.2</v>
      </c>
      <c r="D949">
        <v>104.4</v>
      </c>
      <c r="E949">
        <v>48.9</v>
      </c>
      <c r="F949">
        <f t="shared" si="42"/>
        <v>3.1486220472440944</v>
      </c>
      <c r="G949">
        <v>9.7614604296743415E-2</v>
      </c>
      <c r="J949">
        <f t="shared" si="43"/>
        <v>0.43162918036965364</v>
      </c>
      <c r="K949">
        <f t="shared" si="44"/>
        <v>0.98401267711321883</v>
      </c>
    </row>
    <row r="950" spans="1:11" x14ac:dyDescent="0.75">
      <c r="A950" s="3">
        <v>29221</v>
      </c>
      <c r="B950">
        <v>338.4</v>
      </c>
      <c r="C950">
        <v>217.3</v>
      </c>
      <c r="D950">
        <v>256.60000000000002</v>
      </c>
      <c r="E950">
        <v>134.69999999999999</v>
      </c>
      <c r="F950">
        <f t="shared" si="42"/>
        <v>9.3208661417322833</v>
      </c>
      <c r="G950">
        <v>1.2429004811113806</v>
      </c>
      <c r="J950">
        <f t="shared" si="43"/>
        <v>2.9698499431413632</v>
      </c>
      <c r="K950">
        <f t="shared" si="44"/>
        <v>2.7143077244487452</v>
      </c>
    </row>
    <row r="951" spans="1:11" x14ac:dyDescent="0.75">
      <c r="A951" s="3">
        <v>29252</v>
      </c>
      <c r="B951">
        <v>285.89999999999998</v>
      </c>
      <c r="C951">
        <v>205.8</v>
      </c>
      <c r="D951">
        <v>194.6</v>
      </c>
      <c r="E951">
        <v>100.8</v>
      </c>
      <c r="F951">
        <f t="shared" si="42"/>
        <v>7.747047244094488</v>
      </c>
      <c r="G951">
        <v>1.7511970469998697</v>
      </c>
      <c r="J951">
        <f t="shared" si="43"/>
        <v>2.3226461479457066</v>
      </c>
      <c r="K951">
        <f t="shared" si="44"/>
        <v>2.2731114589903645</v>
      </c>
    </row>
    <row r="952" spans="1:11" x14ac:dyDescent="0.75">
      <c r="A952" s="3">
        <v>29281</v>
      </c>
      <c r="B952">
        <v>109.2</v>
      </c>
      <c r="C952">
        <v>88.1</v>
      </c>
      <c r="D952">
        <v>104.7</v>
      </c>
      <c r="E952">
        <v>69.099999999999994</v>
      </c>
      <c r="F952">
        <f t="shared" si="42"/>
        <v>3.6525590551181106</v>
      </c>
      <c r="G952">
        <v>1.2755322908188016</v>
      </c>
      <c r="J952">
        <f t="shared" si="43"/>
        <v>0.63886391654237196</v>
      </c>
      <c r="K952">
        <f t="shared" si="44"/>
        <v>1.1252837764970156</v>
      </c>
    </row>
    <row r="953" spans="1:11" x14ac:dyDescent="0.75">
      <c r="A953" s="3">
        <v>29312</v>
      </c>
      <c r="B953">
        <v>57.2</v>
      </c>
      <c r="C953">
        <v>57.8</v>
      </c>
      <c r="D953">
        <v>32.299999999999997</v>
      </c>
      <c r="E953">
        <v>17.600000000000001</v>
      </c>
      <c r="F953">
        <f t="shared" si="42"/>
        <v>1.6230314960629924</v>
      </c>
      <c r="G953">
        <v>0.74227734472079498</v>
      </c>
      <c r="J953">
        <f t="shared" si="43"/>
        <v>-0.19574160296572332</v>
      </c>
      <c r="K953">
        <f t="shared" si="44"/>
        <v>0.5563364973380529</v>
      </c>
    </row>
    <row r="954" spans="1:11" x14ac:dyDescent="0.75">
      <c r="A954" s="3">
        <v>29342</v>
      </c>
      <c r="B954">
        <v>43.3</v>
      </c>
      <c r="C954">
        <v>34.4</v>
      </c>
      <c r="D954">
        <v>41.8</v>
      </c>
      <c r="E954">
        <v>38.799999999999997</v>
      </c>
      <c r="F954">
        <f t="shared" si="42"/>
        <v>1.5580708661417322</v>
      </c>
      <c r="G954">
        <v>1.5075807154049086</v>
      </c>
      <c r="J954">
        <f t="shared" si="43"/>
        <v>-0.22245545567548791</v>
      </c>
      <c r="K954">
        <f t="shared" si="44"/>
        <v>0.53812576968311021</v>
      </c>
    </row>
    <row r="955" spans="1:11" x14ac:dyDescent="0.75">
      <c r="A955" s="3">
        <v>29373</v>
      </c>
      <c r="B955">
        <v>0</v>
      </c>
      <c r="C955">
        <v>0</v>
      </c>
      <c r="D955">
        <v>0.5</v>
      </c>
      <c r="E955">
        <v>0.2</v>
      </c>
      <c r="F955">
        <f t="shared" si="42"/>
        <v>6.889763779527559E-3</v>
      </c>
      <c r="G955">
        <v>0.24973000195957942</v>
      </c>
      <c r="J955">
        <f t="shared" si="43"/>
        <v>-0.86034987795713569</v>
      </c>
      <c r="K955">
        <f t="shared" si="44"/>
        <v>0.1032756668923609</v>
      </c>
    </row>
    <row r="956" spans="1:11" x14ac:dyDescent="0.75">
      <c r="A956" s="3">
        <v>29403</v>
      </c>
      <c r="B956">
        <v>25.3</v>
      </c>
      <c r="C956">
        <v>15.5</v>
      </c>
      <c r="D956">
        <v>18.8</v>
      </c>
      <c r="E956">
        <v>13.2</v>
      </c>
      <c r="F956">
        <f t="shared" si="42"/>
        <v>0.7165354330708662</v>
      </c>
      <c r="G956">
        <v>0.26077365283384929</v>
      </c>
      <c r="J956">
        <f t="shared" si="43"/>
        <v>-0.56852127487016357</v>
      </c>
      <c r="K956">
        <f t="shared" si="44"/>
        <v>0.30221407051680904</v>
      </c>
    </row>
    <row r="957" spans="1:11" x14ac:dyDescent="0.75">
      <c r="A957" s="3">
        <v>29434</v>
      </c>
      <c r="B957">
        <v>6.5</v>
      </c>
      <c r="C957">
        <v>3.4</v>
      </c>
      <c r="D957">
        <v>6</v>
      </c>
      <c r="E957">
        <v>3.2</v>
      </c>
      <c r="F957">
        <f t="shared" si="42"/>
        <v>0.187992125984252</v>
      </c>
      <c r="G957">
        <v>5.9997379217352695E-2</v>
      </c>
      <c r="J957">
        <f t="shared" si="43"/>
        <v>-0.78587489464506521</v>
      </c>
      <c r="K957">
        <f t="shared" si="44"/>
        <v>0.15404496823341285</v>
      </c>
    </row>
    <row r="958" spans="1:11" x14ac:dyDescent="0.75">
      <c r="A958" s="3">
        <v>29465</v>
      </c>
      <c r="B958">
        <v>20.6</v>
      </c>
      <c r="C958">
        <v>36.200000000000003</v>
      </c>
      <c r="D958">
        <v>23.7</v>
      </c>
      <c r="E958">
        <v>45.4</v>
      </c>
      <c r="F958">
        <f t="shared" si="42"/>
        <v>1.2391732283464567</v>
      </c>
      <c r="G958">
        <v>1.5032476383011211</v>
      </c>
      <c r="J958">
        <f t="shared" si="43"/>
        <v>-0.35359618715978602</v>
      </c>
      <c r="K958">
        <f t="shared" si="44"/>
        <v>0.44872765210430138</v>
      </c>
    </row>
    <row r="959" spans="1:11" x14ac:dyDescent="0.75">
      <c r="A959" s="3">
        <v>29495</v>
      </c>
      <c r="B959">
        <v>13</v>
      </c>
      <c r="C959">
        <v>8.6</v>
      </c>
      <c r="D959">
        <v>10.5</v>
      </c>
      <c r="E959">
        <v>8.3000000000000007</v>
      </c>
      <c r="F959">
        <f t="shared" si="42"/>
        <v>0.39763779527559062</v>
      </c>
      <c r="G959">
        <v>4.5494352680721994E-2</v>
      </c>
      <c r="J959">
        <f t="shared" si="43"/>
        <v>-0.69966200635446174</v>
      </c>
      <c r="K959">
        <f t="shared" si="44"/>
        <v>0.21281595293800015</v>
      </c>
    </row>
    <row r="960" spans="1:11" x14ac:dyDescent="0.75">
      <c r="A960" s="3">
        <v>29526</v>
      </c>
      <c r="B960">
        <v>40.200000000000003</v>
      </c>
      <c r="C960">
        <v>52.7</v>
      </c>
      <c r="D960">
        <v>63.7</v>
      </c>
      <c r="E960">
        <v>61.9</v>
      </c>
      <c r="F960">
        <f t="shared" si="42"/>
        <v>2.1505905511811028</v>
      </c>
      <c r="G960">
        <v>0.18086986588343393</v>
      </c>
      <c r="J960">
        <f t="shared" si="43"/>
        <v>2.1207261465091012E-2</v>
      </c>
      <c r="K960">
        <f t="shared" si="44"/>
        <v>0.70422967950546522</v>
      </c>
    </row>
    <row r="961" spans="1:11" x14ac:dyDescent="0.75">
      <c r="A961" s="3">
        <v>29556</v>
      </c>
      <c r="B961">
        <v>71.7</v>
      </c>
      <c r="C961">
        <v>53.3</v>
      </c>
      <c r="D961">
        <v>81.099999999999994</v>
      </c>
      <c r="E961">
        <v>43.9</v>
      </c>
      <c r="F961">
        <f t="shared" si="42"/>
        <v>2.4606299212598426</v>
      </c>
      <c r="G961">
        <v>0.22360964733373181</v>
      </c>
      <c r="J961">
        <f t="shared" si="43"/>
        <v>0.148705194852603</v>
      </c>
      <c r="K961">
        <f t="shared" si="44"/>
        <v>0.79114451604041824</v>
      </c>
    </row>
    <row r="962" spans="1:11" x14ac:dyDescent="0.75">
      <c r="A962" s="3">
        <v>29587</v>
      </c>
      <c r="B962">
        <v>158.69999999999999</v>
      </c>
      <c r="C962">
        <v>124.7</v>
      </c>
      <c r="D962">
        <v>104.7</v>
      </c>
      <c r="E962">
        <v>97.7</v>
      </c>
      <c r="F962">
        <f t="shared" si="42"/>
        <v>4.7814960629921259</v>
      </c>
      <c r="G962">
        <v>1.1499904673610888</v>
      </c>
      <c r="J962">
        <f t="shared" si="43"/>
        <v>1.1031182962105508</v>
      </c>
      <c r="K962">
        <f t="shared" si="44"/>
        <v>1.4417641495306386</v>
      </c>
    </row>
    <row r="963" spans="1:11" x14ac:dyDescent="0.75">
      <c r="A963" s="3">
        <v>29618</v>
      </c>
      <c r="B963">
        <v>60.9</v>
      </c>
      <c r="C963">
        <v>50.1</v>
      </c>
      <c r="D963">
        <v>62.2</v>
      </c>
      <c r="E963">
        <v>46.4</v>
      </c>
      <c r="F963">
        <f t="shared" ref="F963:F1026" si="45">AVERAGE(B963:E963)/25.4</f>
        <v>2.1614173228346458</v>
      </c>
      <c r="G963">
        <v>0.34115227483846505</v>
      </c>
      <c r="J963">
        <f t="shared" ref="J963:J1026" si="46">(F963-$H$2)/$H$4</f>
        <v>2.5659570250051653E-2</v>
      </c>
      <c r="K963">
        <f t="shared" ref="K963:K1026" si="47">(J963*$I$4)+$I$2</f>
        <v>0.70726480078128884</v>
      </c>
    </row>
    <row r="964" spans="1:11" x14ac:dyDescent="0.75">
      <c r="A964" s="3">
        <v>29646</v>
      </c>
      <c r="B964">
        <v>195.7</v>
      </c>
      <c r="C964">
        <v>167.1</v>
      </c>
      <c r="D964">
        <v>146.6</v>
      </c>
      <c r="E964">
        <v>111.4</v>
      </c>
      <c r="F964">
        <f t="shared" si="45"/>
        <v>6.1102362204724407</v>
      </c>
      <c r="G964">
        <v>2.2263869681267283</v>
      </c>
      <c r="J964">
        <f t="shared" si="46"/>
        <v>1.6495380107284598</v>
      </c>
      <c r="K964">
        <f t="shared" si="47"/>
        <v>1.8142563061090089</v>
      </c>
    </row>
    <row r="965" spans="1:11" x14ac:dyDescent="0.75">
      <c r="A965" s="3">
        <v>29677</v>
      </c>
      <c r="B965">
        <v>49</v>
      </c>
      <c r="C965">
        <v>60.4</v>
      </c>
      <c r="D965">
        <v>41.1</v>
      </c>
      <c r="E965">
        <v>35.6</v>
      </c>
      <c r="F965">
        <f t="shared" si="45"/>
        <v>1.8316929133858268</v>
      </c>
      <c r="G965">
        <v>0.67780320457306631</v>
      </c>
      <c r="J965">
        <f t="shared" si="46"/>
        <v>-0.10993347001920731</v>
      </c>
      <c r="K965">
        <f t="shared" si="47"/>
        <v>0.61483156192665622</v>
      </c>
    </row>
    <row r="966" spans="1:11" x14ac:dyDescent="0.75">
      <c r="A966" s="3">
        <v>29707</v>
      </c>
      <c r="B966">
        <v>25.8</v>
      </c>
      <c r="C966">
        <v>36.9</v>
      </c>
      <c r="D966">
        <v>29</v>
      </c>
      <c r="E966">
        <v>42.1</v>
      </c>
      <c r="F966">
        <f t="shared" si="45"/>
        <v>1.3169291338582678</v>
      </c>
      <c r="G966">
        <v>1.0869929458425938</v>
      </c>
      <c r="J966">
        <f t="shared" si="46"/>
        <v>-0.32162051497688615</v>
      </c>
      <c r="K966">
        <f t="shared" si="47"/>
        <v>0.47052534126703566</v>
      </c>
    </row>
    <row r="967" spans="1:11" x14ac:dyDescent="0.75">
      <c r="A967" s="3">
        <v>29738</v>
      </c>
      <c r="B967">
        <v>0</v>
      </c>
      <c r="C967">
        <v>0</v>
      </c>
      <c r="D967">
        <v>0</v>
      </c>
      <c r="E967">
        <v>0</v>
      </c>
      <c r="F967">
        <f t="shared" si="45"/>
        <v>0</v>
      </c>
      <c r="G967">
        <v>2.604420961031835E-2</v>
      </c>
      <c r="J967">
        <f t="shared" si="46"/>
        <v>-0.86318316536574724</v>
      </c>
      <c r="K967">
        <f t="shared" si="47"/>
        <v>0.101344226080473</v>
      </c>
    </row>
    <row r="968" spans="1:11" x14ac:dyDescent="0.75">
      <c r="A968" s="3">
        <v>29768</v>
      </c>
      <c r="B968">
        <v>5.7</v>
      </c>
      <c r="C968">
        <v>4</v>
      </c>
      <c r="D968">
        <v>3.3</v>
      </c>
      <c r="E968">
        <v>3.3</v>
      </c>
      <c r="F968">
        <f t="shared" si="45"/>
        <v>0.16043307086614175</v>
      </c>
      <c r="G968">
        <v>8.3303471806026822E-3</v>
      </c>
      <c r="J968">
        <f t="shared" si="46"/>
        <v>-0.79720804427951075</v>
      </c>
      <c r="K968">
        <f t="shared" si="47"/>
        <v>0.14631920498586137</v>
      </c>
    </row>
    <row r="969" spans="1:11" x14ac:dyDescent="0.75">
      <c r="A969" s="3">
        <v>29799</v>
      </c>
      <c r="B969">
        <v>14.8</v>
      </c>
      <c r="C969">
        <v>13.6</v>
      </c>
      <c r="D969">
        <v>10.7</v>
      </c>
      <c r="E969">
        <v>13.6</v>
      </c>
      <c r="F969">
        <f t="shared" si="45"/>
        <v>0.51870078740157477</v>
      </c>
      <c r="G969">
        <v>0.21182593827271862</v>
      </c>
      <c r="J969">
        <f t="shared" si="46"/>
        <v>-0.64987709903171897</v>
      </c>
      <c r="K969">
        <f t="shared" si="47"/>
        <v>0.24675412720402945</v>
      </c>
    </row>
    <row r="970" spans="1:11" x14ac:dyDescent="0.75">
      <c r="A970" s="3">
        <v>29830</v>
      </c>
      <c r="B970">
        <v>12.6</v>
      </c>
      <c r="C970">
        <v>6.1</v>
      </c>
      <c r="D970">
        <v>9</v>
      </c>
      <c r="E970">
        <v>4.7</v>
      </c>
      <c r="F970">
        <f t="shared" si="45"/>
        <v>0.31889763779527558</v>
      </c>
      <c r="G970">
        <v>9.1834148536571736E-2</v>
      </c>
      <c r="J970">
        <f t="shared" si="46"/>
        <v>-0.73204243388144907</v>
      </c>
      <c r="K970">
        <f t="shared" si="47"/>
        <v>0.19074234365928183</v>
      </c>
    </row>
    <row r="971" spans="1:11" x14ac:dyDescent="0.75">
      <c r="A971" s="3">
        <v>29860</v>
      </c>
      <c r="B971">
        <v>78.900000000000006</v>
      </c>
      <c r="C971">
        <v>45</v>
      </c>
      <c r="D971">
        <v>51.7</v>
      </c>
      <c r="E971">
        <v>24.7</v>
      </c>
      <c r="F971">
        <f t="shared" si="45"/>
        <v>1.9714566929133861</v>
      </c>
      <c r="G971">
        <v>1.5352271097403689</v>
      </c>
      <c r="J971">
        <f t="shared" si="46"/>
        <v>-5.2458211158804932E-2</v>
      </c>
      <c r="K971">
        <f t="shared" si="47"/>
        <v>0.65401221839638113</v>
      </c>
    </row>
    <row r="972" spans="1:11" x14ac:dyDescent="0.75">
      <c r="A972" s="3">
        <v>29891</v>
      </c>
      <c r="B972">
        <v>137.6</v>
      </c>
      <c r="C972">
        <v>89.2</v>
      </c>
      <c r="D972">
        <v>140.4</v>
      </c>
      <c r="E972">
        <v>57.4</v>
      </c>
      <c r="F972">
        <f t="shared" si="45"/>
        <v>4.1791338582677167</v>
      </c>
      <c r="G972">
        <v>0.85061144415269196</v>
      </c>
      <c r="J972">
        <f t="shared" si="46"/>
        <v>0.85540802562909879</v>
      </c>
      <c r="K972">
        <f t="shared" si="47"/>
        <v>1.2729010385484441</v>
      </c>
    </row>
    <row r="973" spans="1:11" x14ac:dyDescent="0.75">
      <c r="A973" s="3">
        <v>29921</v>
      </c>
      <c r="B973">
        <v>112.3</v>
      </c>
      <c r="C973">
        <v>49.5</v>
      </c>
      <c r="D973">
        <v>68.5</v>
      </c>
      <c r="E973">
        <v>31.1</v>
      </c>
      <c r="F973">
        <f t="shared" si="45"/>
        <v>2.5728346456692917</v>
      </c>
      <c r="G973">
        <v>0.13795114685174856</v>
      </c>
      <c r="J973">
        <f t="shared" si="46"/>
        <v>0.19484730407855988</v>
      </c>
      <c r="K973">
        <f t="shared" si="47"/>
        <v>0.82259940926259179</v>
      </c>
    </row>
    <row r="974" spans="1:11" x14ac:dyDescent="0.75">
      <c r="A974" s="3">
        <v>29952</v>
      </c>
      <c r="B974">
        <v>148.19999999999999</v>
      </c>
      <c r="C974">
        <v>86</v>
      </c>
      <c r="D974">
        <v>133.5</v>
      </c>
      <c r="E974">
        <v>64.2</v>
      </c>
      <c r="F974">
        <f t="shared" si="45"/>
        <v>4.2509842519685037</v>
      </c>
      <c r="G974">
        <v>0.81234188080513003</v>
      </c>
      <c r="J974">
        <f t="shared" si="46"/>
        <v>0.88495516574747446</v>
      </c>
      <c r="K974">
        <f t="shared" si="47"/>
        <v>1.2930432070152742</v>
      </c>
    </row>
    <row r="975" spans="1:11" x14ac:dyDescent="0.75">
      <c r="A975" s="3">
        <v>29983</v>
      </c>
      <c r="B975">
        <v>138.30000000000001</v>
      </c>
      <c r="C975">
        <v>69.5</v>
      </c>
      <c r="D975">
        <v>88.8</v>
      </c>
      <c r="E975">
        <v>44.5</v>
      </c>
      <c r="F975">
        <f t="shared" si="45"/>
        <v>3.3572834645669296</v>
      </c>
      <c r="G975">
        <v>0.19214537316371585</v>
      </c>
      <c r="J975">
        <f t="shared" si="46"/>
        <v>0.51743731331616993</v>
      </c>
      <c r="K975">
        <f t="shared" si="47"/>
        <v>1.0425077417018223</v>
      </c>
    </row>
    <row r="976" spans="1:11" x14ac:dyDescent="0.75">
      <c r="A976" s="3">
        <v>30011</v>
      </c>
      <c r="B976">
        <v>215.6</v>
      </c>
      <c r="C976">
        <v>165</v>
      </c>
      <c r="D976">
        <v>141</v>
      </c>
      <c r="E976">
        <v>115.3</v>
      </c>
      <c r="F976">
        <f t="shared" si="45"/>
        <v>6.268700787401575</v>
      </c>
      <c r="G976">
        <v>2.5051170093776243</v>
      </c>
      <c r="J976">
        <f t="shared" si="46"/>
        <v>1.7147036211265219</v>
      </c>
      <c r="K976">
        <f t="shared" si="47"/>
        <v>1.8586794447824295</v>
      </c>
    </row>
    <row r="977" spans="1:11" x14ac:dyDescent="0.75">
      <c r="A977" s="3">
        <v>30042</v>
      </c>
      <c r="B977">
        <v>130.1</v>
      </c>
      <c r="C977">
        <v>107.6</v>
      </c>
      <c r="D977">
        <v>80.400000000000006</v>
      </c>
      <c r="E977">
        <v>57.9</v>
      </c>
      <c r="F977">
        <f t="shared" si="45"/>
        <v>3.7007874015748032</v>
      </c>
      <c r="G977">
        <v>0.78745310278348957</v>
      </c>
      <c r="J977">
        <f t="shared" si="46"/>
        <v>0.65869692840265148</v>
      </c>
      <c r="K977">
        <f t="shared" si="47"/>
        <v>1.1388038621802306</v>
      </c>
    </row>
    <row r="978" spans="1:11" x14ac:dyDescent="0.75">
      <c r="A978" s="3">
        <v>30072</v>
      </c>
      <c r="B978">
        <v>14.1</v>
      </c>
      <c r="C978">
        <v>8.1999999999999993</v>
      </c>
      <c r="D978">
        <v>12.4</v>
      </c>
      <c r="E978">
        <v>7.7</v>
      </c>
      <c r="F978">
        <f t="shared" si="45"/>
        <v>0.41732283464566933</v>
      </c>
      <c r="G978">
        <v>0.62742829246307386</v>
      </c>
      <c r="J978">
        <f t="shared" si="46"/>
        <v>-0.69156689947271499</v>
      </c>
      <c r="K978">
        <f t="shared" si="47"/>
        <v>0.21833435525767969</v>
      </c>
    </row>
    <row r="979" spans="1:11" x14ac:dyDescent="0.75">
      <c r="A979" s="3">
        <v>30103</v>
      </c>
      <c r="B979">
        <v>96.2</v>
      </c>
      <c r="C979">
        <v>34.4</v>
      </c>
      <c r="D979">
        <v>75.400000000000006</v>
      </c>
      <c r="E979">
        <v>31.7</v>
      </c>
      <c r="F979">
        <f t="shared" si="45"/>
        <v>2.3395669291338583</v>
      </c>
      <c r="G979">
        <v>0.69929458462230998</v>
      </c>
      <c r="J979">
        <f t="shared" si="46"/>
        <v>9.8920287529860165E-2</v>
      </c>
      <c r="K979">
        <f t="shared" si="47"/>
        <v>0.75720634177438884</v>
      </c>
    </row>
    <row r="980" spans="1:11" x14ac:dyDescent="0.75">
      <c r="A980" s="3">
        <v>30133</v>
      </c>
      <c r="B980">
        <v>13.6</v>
      </c>
      <c r="C980">
        <v>20.8</v>
      </c>
      <c r="D980">
        <v>22.7</v>
      </c>
      <c r="E980">
        <v>26.5</v>
      </c>
      <c r="F980">
        <f t="shared" si="45"/>
        <v>0.82283464566929132</v>
      </c>
      <c r="G980">
        <v>0.92247423856767807</v>
      </c>
      <c r="J980">
        <f t="shared" si="46"/>
        <v>-0.52480769770873092</v>
      </c>
      <c r="K980">
        <f t="shared" si="47"/>
        <v>0.33201344304307862</v>
      </c>
    </row>
    <row r="981" spans="1:11" x14ac:dyDescent="0.75">
      <c r="A981" s="3">
        <v>30164</v>
      </c>
      <c r="B981">
        <v>37.9</v>
      </c>
      <c r="C981">
        <v>42.9</v>
      </c>
      <c r="D981">
        <v>25.3</v>
      </c>
      <c r="E981">
        <v>38.5</v>
      </c>
      <c r="F981">
        <f t="shared" si="45"/>
        <v>1.4232283464566928</v>
      </c>
      <c r="G981">
        <v>0.84134793387839346</v>
      </c>
      <c r="J981">
        <f t="shared" si="46"/>
        <v>-0.2779069378154535</v>
      </c>
      <c r="K981">
        <f t="shared" si="47"/>
        <v>0.50032471379330523</v>
      </c>
    </row>
    <row r="982" spans="1:11" x14ac:dyDescent="0.75">
      <c r="A982" s="3">
        <v>30195</v>
      </c>
      <c r="B982">
        <v>80.599999999999994</v>
      </c>
      <c r="C982">
        <v>51.8</v>
      </c>
      <c r="D982">
        <v>68.099999999999994</v>
      </c>
      <c r="E982">
        <v>36.5</v>
      </c>
      <c r="F982">
        <f t="shared" si="45"/>
        <v>2.3326771653543306</v>
      </c>
      <c r="G982">
        <v>2.2488669461319954</v>
      </c>
      <c r="J982">
        <f t="shared" si="46"/>
        <v>9.6087000121248697E-2</v>
      </c>
      <c r="K982">
        <f t="shared" si="47"/>
        <v>0.75527490096250094</v>
      </c>
    </row>
    <row r="983" spans="1:11" x14ac:dyDescent="0.75">
      <c r="A983" s="3">
        <v>30225</v>
      </c>
      <c r="B983">
        <v>133.1</v>
      </c>
      <c r="C983">
        <v>103.2</v>
      </c>
      <c r="D983">
        <v>121.2</v>
      </c>
      <c r="E983">
        <v>56.4</v>
      </c>
      <c r="F983">
        <f t="shared" si="45"/>
        <v>4.0738188976377954</v>
      </c>
      <c r="G983">
        <v>1.180809398751431</v>
      </c>
      <c r="J983">
        <f t="shared" si="46"/>
        <v>0.81209920381175338</v>
      </c>
      <c r="K983">
        <f t="shared" si="47"/>
        <v>1.2433775861381582</v>
      </c>
    </row>
    <row r="984" spans="1:11" x14ac:dyDescent="0.75">
      <c r="A984" s="3">
        <v>30256</v>
      </c>
      <c r="B984">
        <v>198.8</v>
      </c>
      <c r="C984">
        <v>174.8</v>
      </c>
      <c r="D984">
        <v>154.1</v>
      </c>
      <c r="E984">
        <v>122.7</v>
      </c>
      <c r="F984">
        <f t="shared" si="45"/>
        <v>6.4015748031496074</v>
      </c>
      <c r="G984">
        <v>1.2067543135401428</v>
      </c>
      <c r="J984">
        <f t="shared" si="46"/>
        <v>1.769345592578313</v>
      </c>
      <c r="K984">
        <f t="shared" si="47"/>
        <v>1.8959286604402668</v>
      </c>
    </row>
    <row r="985" spans="1:11" x14ac:dyDescent="0.75">
      <c r="A985" s="3">
        <v>30286</v>
      </c>
      <c r="B985">
        <v>205.4</v>
      </c>
      <c r="C985">
        <v>142.19999999999999</v>
      </c>
      <c r="D985">
        <v>143.6</v>
      </c>
      <c r="E985">
        <v>80.099999999999994</v>
      </c>
      <c r="F985">
        <f t="shared" si="45"/>
        <v>5.6230314960629935</v>
      </c>
      <c r="G985">
        <v>0.65099571058510031</v>
      </c>
      <c r="J985">
        <f t="shared" si="46"/>
        <v>1.4491841154052272</v>
      </c>
      <c r="K985">
        <f t="shared" si="47"/>
        <v>1.6776758486969401</v>
      </c>
    </row>
    <row r="986" spans="1:11" x14ac:dyDescent="0.75">
      <c r="A986" s="3">
        <v>30317</v>
      </c>
      <c r="B986">
        <v>251.1</v>
      </c>
      <c r="C986">
        <v>234.4</v>
      </c>
      <c r="D986">
        <v>218.9</v>
      </c>
      <c r="E986">
        <v>199.5</v>
      </c>
      <c r="F986">
        <f t="shared" si="45"/>
        <v>8.896653543307087</v>
      </c>
      <c r="G986">
        <v>2.2300127247608859</v>
      </c>
      <c r="J986">
        <f t="shared" si="46"/>
        <v>2.7954003898397199</v>
      </c>
      <c r="K986">
        <f t="shared" si="47"/>
        <v>2.5953861544596508</v>
      </c>
    </row>
    <row r="987" spans="1:11" x14ac:dyDescent="0.75">
      <c r="A987" s="3">
        <v>30348</v>
      </c>
      <c r="B987">
        <v>213.6</v>
      </c>
      <c r="C987">
        <v>143.6</v>
      </c>
      <c r="D987">
        <v>140.6</v>
      </c>
      <c r="E987">
        <v>84.5</v>
      </c>
      <c r="F987">
        <f t="shared" si="45"/>
        <v>5.731299212598425</v>
      </c>
      <c r="G987">
        <v>1.4128557599606999</v>
      </c>
      <c r="J987">
        <f t="shared" si="46"/>
        <v>1.493707203254834</v>
      </c>
      <c r="K987">
        <f t="shared" si="47"/>
        <v>1.7080270614551774</v>
      </c>
    </row>
    <row r="988" spans="1:11" x14ac:dyDescent="0.75">
      <c r="A988" s="3">
        <v>30376</v>
      </c>
      <c r="B988">
        <v>258.10000000000002</v>
      </c>
      <c r="C988">
        <v>204.3</v>
      </c>
      <c r="D988">
        <v>216.9</v>
      </c>
      <c r="E988">
        <v>141.4</v>
      </c>
      <c r="F988">
        <f t="shared" si="45"/>
        <v>8.0777559055118111</v>
      </c>
      <c r="G988">
        <v>3.3576230379840108</v>
      </c>
      <c r="J988">
        <f t="shared" si="46"/>
        <v>2.4586439435590526</v>
      </c>
      <c r="K988">
        <f t="shared" si="47"/>
        <v>2.3658206179609809</v>
      </c>
    </row>
    <row r="989" spans="1:11" x14ac:dyDescent="0.75">
      <c r="A989" s="3">
        <v>30407</v>
      </c>
      <c r="B989">
        <v>103.4</v>
      </c>
      <c r="C989">
        <v>69.900000000000006</v>
      </c>
      <c r="D989">
        <v>137.9</v>
      </c>
      <c r="E989">
        <v>66.2</v>
      </c>
      <c r="F989">
        <f t="shared" si="45"/>
        <v>3.7145669291338588</v>
      </c>
      <c r="G989">
        <v>1.4769316627306199</v>
      </c>
      <c r="J989">
        <f t="shared" si="46"/>
        <v>0.66436350321987447</v>
      </c>
      <c r="K989">
        <f t="shared" si="47"/>
        <v>1.1426667438040063</v>
      </c>
    </row>
    <row r="990" spans="1:11" x14ac:dyDescent="0.75">
      <c r="A990" s="3">
        <v>30437</v>
      </c>
      <c r="B990">
        <v>15.6</v>
      </c>
      <c r="C990">
        <v>8.9</v>
      </c>
      <c r="D990">
        <v>12.1</v>
      </c>
      <c r="E990">
        <v>8.5</v>
      </c>
      <c r="F990">
        <f t="shared" si="45"/>
        <v>0.44389763779527563</v>
      </c>
      <c r="G990">
        <v>0.19460359426046847</v>
      </c>
      <c r="J990">
        <f t="shared" si="46"/>
        <v>-0.6806385051823568</v>
      </c>
      <c r="K990">
        <f t="shared" si="47"/>
        <v>0.22578419838924713</v>
      </c>
    </row>
    <row r="991" spans="1:11" x14ac:dyDescent="0.75">
      <c r="A991" s="3">
        <v>30468</v>
      </c>
      <c r="B991">
        <v>20.7</v>
      </c>
      <c r="C991">
        <v>16.2</v>
      </c>
      <c r="D991">
        <v>20.3</v>
      </c>
      <c r="E991">
        <v>19</v>
      </c>
      <c r="F991">
        <f t="shared" si="45"/>
        <v>0.75000000000000011</v>
      </c>
      <c r="G991">
        <v>0.18569446140469242</v>
      </c>
      <c r="J991">
        <f t="shared" si="46"/>
        <v>-0.55475959317119405</v>
      </c>
      <c r="K991">
        <f t="shared" si="47"/>
        <v>0.31159535446026426</v>
      </c>
    </row>
    <row r="992" spans="1:11" x14ac:dyDescent="0.75">
      <c r="A992" s="3">
        <v>30498</v>
      </c>
      <c r="B992">
        <v>0</v>
      </c>
      <c r="C992">
        <v>0</v>
      </c>
      <c r="D992">
        <v>0</v>
      </c>
      <c r="E992">
        <v>0</v>
      </c>
      <c r="F992">
        <f t="shared" si="45"/>
        <v>0</v>
      </c>
      <c r="G992">
        <v>2.9631667406281592E-2</v>
      </c>
      <c r="J992">
        <f t="shared" si="46"/>
        <v>-0.86318316536574724</v>
      </c>
      <c r="K992">
        <f t="shared" si="47"/>
        <v>0.101344226080473</v>
      </c>
    </row>
    <row r="993" spans="1:11" x14ac:dyDescent="0.75">
      <c r="A993" s="3">
        <v>30529</v>
      </c>
      <c r="B993">
        <v>56.8</v>
      </c>
      <c r="C993">
        <v>66.3</v>
      </c>
      <c r="D993">
        <v>50.9</v>
      </c>
      <c r="E993">
        <v>37.9</v>
      </c>
      <c r="F993">
        <f t="shared" si="45"/>
        <v>2.0856299212598426</v>
      </c>
      <c r="G993">
        <v>2.2803200980598213</v>
      </c>
      <c r="J993">
        <f t="shared" si="46"/>
        <v>-5.5065912446735669E-3</v>
      </c>
      <c r="K993">
        <f t="shared" si="47"/>
        <v>0.68601895185052253</v>
      </c>
    </row>
    <row r="994" spans="1:11" x14ac:dyDescent="0.75">
      <c r="A994" s="3">
        <v>30560</v>
      </c>
      <c r="B994">
        <v>48.9</v>
      </c>
      <c r="C994">
        <v>25.7</v>
      </c>
      <c r="D994">
        <v>69.7</v>
      </c>
      <c r="E994">
        <v>27.5</v>
      </c>
      <c r="F994">
        <f t="shared" si="45"/>
        <v>1.6909448818897639</v>
      </c>
      <c r="G994">
        <v>0.63350464569605613</v>
      </c>
      <c r="J994">
        <f t="shared" si="46"/>
        <v>-0.16781348422369691</v>
      </c>
      <c r="K994">
        <f t="shared" si="47"/>
        <v>0.57537498534094733</v>
      </c>
    </row>
    <row r="995" spans="1:11" x14ac:dyDescent="0.75">
      <c r="A995" s="3">
        <v>30590</v>
      </c>
      <c r="B995">
        <v>34.6</v>
      </c>
      <c r="C995">
        <v>35</v>
      </c>
      <c r="D995">
        <v>30.9</v>
      </c>
      <c r="E995">
        <v>24.4</v>
      </c>
      <c r="F995">
        <f t="shared" si="45"/>
        <v>1.2293307086614174</v>
      </c>
      <c r="G995">
        <v>0.44795333907225549</v>
      </c>
      <c r="J995">
        <f t="shared" si="46"/>
        <v>-0.35764374060065945</v>
      </c>
      <c r="K995">
        <f t="shared" si="47"/>
        <v>0.44596845094446158</v>
      </c>
    </row>
    <row r="996" spans="1:11" x14ac:dyDescent="0.75">
      <c r="A996" s="3">
        <v>30621</v>
      </c>
      <c r="B996">
        <v>285.5</v>
      </c>
      <c r="C996">
        <v>195.6</v>
      </c>
      <c r="D996">
        <v>251</v>
      </c>
      <c r="E996">
        <v>149</v>
      </c>
      <c r="F996">
        <f t="shared" si="45"/>
        <v>8.6722440944881889</v>
      </c>
      <c r="G996">
        <v>1.0361390719247265</v>
      </c>
      <c r="J996">
        <f t="shared" si="46"/>
        <v>2.7031161713878062</v>
      </c>
      <c r="K996">
        <f t="shared" si="47"/>
        <v>2.532476368015304</v>
      </c>
    </row>
    <row r="997" spans="1:11" x14ac:dyDescent="0.75">
      <c r="A997" s="3">
        <v>30651</v>
      </c>
      <c r="B997">
        <v>273.60000000000002</v>
      </c>
      <c r="C997">
        <v>203.1</v>
      </c>
      <c r="D997">
        <v>224.5</v>
      </c>
      <c r="E997">
        <v>146.19999999999999</v>
      </c>
      <c r="F997">
        <f t="shared" si="45"/>
        <v>8.3405511811023629</v>
      </c>
      <c r="G997">
        <v>0.85449130167721699</v>
      </c>
      <c r="J997">
        <f t="shared" si="46"/>
        <v>2.5667136204303729</v>
      </c>
      <c r="K997">
        <f t="shared" si="47"/>
        <v>2.4394912889287035</v>
      </c>
    </row>
    <row r="998" spans="1:11" x14ac:dyDescent="0.75">
      <c r="A998" s="3">
        <v>30682</v>
      </c>
      <c r="B998">
        <v>7.5</v>
      </c>
      <c r="C998">
        <v>11.9</v>
      </c>
      <c r="D998">
        <v>17.600000000000001</v>
      </c>
      <c r="E998">
        <v>15</v>
      </c>
      <c r="F998">
        <f t="shared" si="45"/>
        <v>0.51181102362204722</v>
      </c>
      <c r="G998">
        <v>0.15109451465057225</v>
      </c>
      <c r="J998">
        <f t="shared" si="46"/>
        <v>-0.65271038644033041</v>
      </c>
      <c r="K998">
        <f t="shared" si="47"/>
        <v>0.24482268639214155</v>
      </c>
    </row>
    <row r="999" spans="1:11" x14ac:dyDescent="0.75">
      <c r="A999" s="3">
        <v>30713</v>
      </c>
      <c r="B999">
        <v>95.4</v>
      </c>
      <c r="C999">
        <v>67.599999999999994</v>
      </c>
      <c r="D999">
        <v>66.599999999999994</v>
      </c>
      <c r="E999">
        <v>56.3</v>
      </c>
      <c r="F999">
        <f t="shared" si="45"/>
        <v>2.813976377952756</v>
      </c>
      <c r="G999">
        <v>0.45848322704470529</v>
      </c>
      <c r="J999">
        <f t="shared" si="46"/>
        <v>0.29401236337995812</v>
      </c>
      <c r="K999">
        <f t="shared" si="47"/>
        <v>0.89019983767866639</v>
      </c>
    </row>
    <row r="1000" spans="1:11" x14ac:dyDescent="0.75">
      <c r="A1000" s="3">
        <v>30742</v>
      </c>
      <c r="B1000">
        <v>63.6</v>
      </c>
      <c r="C1000">
        <v>51.5</v>
      </c>
      <c r="D1000">
        <v>59</v>
      </c>
      <c r="E1000">
        <v>47.1</v>
      </c>
      <c r="F1000">
        <f t="shared" si="45"/>
        <v>2.1771653543307088</v>
      </c>
      <c r="G1000">
        <v>0.32603727224869306</v>
      </c>
      <c r="J1000">
        <f t="shared" si="46"/>
        <v>3.2135655755449084E-2</v>
      </c>
      <c r="K1000">
        <f t="shared" si="47"/>
        <v>0.71167952263703249</v>
      </c>
    </row>
    <row r="1001" spans="1:11" x14ac:dyDescent="0.75">
      <c r="A1001" s="3">
        <v>30773</v>
      </c>
      <c r="B1001">
        <v>39</v>
      </c>
      <c r="C1001">
        <v>27.3</v>
      </c>
      <c r="D1001">
        <v>50.8</v>
      </c>
      <c r="E1001">
        <v>30.8</v>
      </c>
      <c r="F1001">
        <f t="shared" si="45"/>
        <v>1.4557086614173229</v>
      </c>
      <c r="G1001">
        <v>0.44139802403139639</v>
      </c>
      <c r="J1001">
        <f t="shared" si="46"/>
        <v>-0.26455001146057122</v>
      </c>
      <c r="K1001">
        <f t="shared" si="47"/>
        <v>0.50943007762077652</v>
      </c>
    </row>
    <row r="1002" spans="1:11" x14ac:dyDescent="0.75">
      <c r="A1002" s="3">
        <v>30803</v>
      </c>
      <c r="B1002">
        <v>10.199999999999999</v>
      </c>
      <c r="C1002">
        <v>7.7</v>
      </c>
      <c r="D1002">
        <v>8.4</v>
      </c>
      <c r="E1002">
        <v>8.6999999999999993</v>
      </c>
      <c r="F1002">
        <f t="shared" si="45"/>
        <v>0.34448818897637795</v>
      </c>
      <c r="G1002">
        <v>0.13432539021759066</v>
      </c>
      <c r="J1002">
        <f t="shared" si="46"/>
        <v>-0.72151879493517812</v>
      </c>
      <c r="K1002">
        <f t="shared" si="47"/>
        <v>0.19791626667486534</v>
      </c>
    </row>
    <row r="1003" spans="1:11" x14ac:dyDescent="0.75">
      <c r="A1003" s="3">
        <v>30834</v>
      </c>
      <c r="B1003">
        <v>29.3</v>
      </c>
      <c r="C1003">
        <v>15.2</v>
      </c>
      <c r="D1003">
        <v>21.7</v>
      </c>
      <c r="E1003">
        <v>13.4</v>
      </c>
      <c r="F1003">
        <f t="shared" si="45"/>
        <v>0.78346456692913402</v>
      </c>
      <c r="G1003">
        <v>0.30894094699320673</v>
      </c>
      <c r="J1003">
        <f t="shared" si="46"/>
        <v>-0.54099791147222442</v>
      </c>
      <c r="K1003">
        <f t="shared" si="47"/>
        <v>0.32097663840371959</v>
      </c>
    </row>
    <row r="1004" spans="1:11" x14ac:dyDescent="0.75">
      <c r="A1004" s="3">
        <v>30864</v>
      </c>
      <c r="B1004">
        <v>57</v>
      </c>
      <c r="C1004">
        <v>55.7</v>
      </c>
      <c r="D1004">
        <v>45.2</v>
      </c>
      <c r="E1004">
        <v>51.7</v>
      </c>
      <c r="F1004">
        <f t="shared" si="45"/>
        <v>2.0629921259842523</v>
      </c>
      <c r="G1004">
        <v>2.5078363268532429</v>
      </c>
      <c r="J1004">
        <f t="shared" si="46"/>
        <v>-1.481596415868228E-2</v>
      </c>
      <c r="K1004">
        <f t="shared" si="47"/>
        <v>0.67967278918289109</v>
      </c>
    </row>
    <row r="1005" spans="1:11" x14ac:dyDescent="0.75">
      <c r="A1005" s="3">
        <v>30895</v>
      </c>
      <c r="B1005">
        <v>9.4</v>
      </c>
      <c r="C1005">
        <v>20.2</v>
      </c>
      <c r="D1005">
        <v>7.2</v>
      </c>
      <c r="E1005">
        <v>12.6</v>
      </c>
      <c r="F1005">
        <f t="shared" si="45"/>
        <v>0.48622047244094496</v>
      </c>
      <c r="G1005">
        <v>1.4772150035938421</v>
      </c>
      <c r="J1005">
        <f t="shared" si="46"/>
        <v>-0.66323402538660114</v>
      </c>
      <c r="K1005">
        <f t="shared" si="47"/>
        <v>0.23764876337655816</v>
      </c>
    </row>
    <row r="1006" spans="1:11" x14ac:dyDescent="0.75">
      <c r="A1006" s="3">
        <v>30926</v>
      </c>
      <c r="B1006">
        <v>9.1999999999999993</v>
      </c>
      <c r="C1006">
        <v>6.8</v>
      </c>
      <c r="D1006">
        <v>8.1</v>
      </c>
      <c r="E1006">
        <v>6.7</v>
      </c>
      <c r="F1006">
        <f t="shared" si="45"/>
        <v>0.30314960629921262</v>
      </c>
      <c r="G1006">
        <v>0.30236195310058145</v>
      </c>
      <c r="J1006">
        <f t="shared" si="46"/>
        <v>-0.73851851938684654</v>
      </c>
      <c r="K1006">
        <f t="shared" si="47"/>
        <v>0.18632762180353812</v>
      </c>
    </row>
    <row r="1007" spans="1:11" x14ac:dyDescent="0.75">
      <c r="A1007" s="3">
        <v>30956</v>
      </c>
      <c r="B1007">
        <v>62.7</v>
      </c>
      <c r="C1007">
        <v>50</v>
      </c>
      <c r="D1007">
        <v>53.1</v>
      </c>
      <c r="E1007">
        <v>27.4</v>
      </c>
      <c r="F1007">
        <f t="shared" si="45"/>
        <v>1.9015748031496065</v>
      </c>
      <c r="G1007">
        <v>0.83273676187226831</v>
      </c>
      <c r="J1007">
        <f t="shared" si="46"/>
        <v>-8.1195840589006113E-2</v>
      </c>
      <c r="K1007">
        <f t="shared" si="47"/>
        <v>0.63442189016151862</v>
      </c>
    </row>
    <row r="1008" spans="1:11" x14ac:dyDescent="0.75">
      <c r="A1008" s="3">
        <v>30987</v>
      </c>
      <c r="B1008">
        <v>218.5</v>
      </c>
      <c r="C1008">
        <v>141.4</v>
      </c>
      <c r="D1008">
        <v>143.4</v>
      </c>
      <c r="E1008">
        <v>74.599999999999994</v>
      </c>
      <c r="F1008">
        <f t="shared" si="45"/>
        <v>5.6879921259842519</v>
      </c>
      <c r="G1008">
        <v>1.0036827020544408</v>
      </c>
      <c r="J1008">
        <f t="shared" si="46"/>
        <v>1.4758979681149911</v>
      </c>
      <c r="K1008">
        <f t="shared" si="47"/>
        <v>1.6958865763518822</v>
      </c>
    </row>
    <row r="1009" spans="1:11" x14ac:dyDescent="0.75">
      <c r="A1009" s="3">
        <v>31017</v>
      </c>
      <c r="B1009">
        <v>52.7</v>
      </c>
      <c r="C1009">
        <v>64.5</v>
      </c>
      <c r="D1009">
        <v>25.6</v>
      </c>
      <c r="E1009">
        <v>31.8</v>
      </c>
      <c r="F1009">
        <f t="shared" si="45"/>
        <v>1.7185039370078743</v>
      </c>
      <c r="G1009">
        <v>0.90570511413469768</v>
      </c>
      <c r="J1009">
        <f t="shared" si="46"/>
        <v>-0.15648033458925131</v>
      </c>
      <c r="K1009">
        <f t="shared" si="47"/>
        <v>0.58310074858849881</v>
      </c>
    </row>
    <row r="1010" spans="1:11" x14ac:dyDescent="0.75">
      <c r="A1010" s="3">
        <v>31048</v>
      </c>
      <c r="B1010">
        <v>40.5</v>
      </c>
      <c r="C1010">
        <v>46.3</v>
      </c>
      <c r="D1010">
        <v>39.9</v>
      </c>
      <c r="E1010">
        <v>42.8</v>
      </c>
      <c r="F1010">
        <f t="shared" si="45"/>
        <v>1.6683070866141734</v>
      </c>
      <c r="G1010">
        <v>0.62788151204234233</v>
      </c>
      <c r="J1010">
        <f t="shared" si="46"/>
        <v>-0.17712285713770573</v>
      </c>
      <c r="K1010">
        <f t="shared" si="47"/>
        <v>0.56902882267331589</v>
      </c>
    </row>
    <row r="1011" spans="1:11" x14ac:dyDescent="0.75">
      <c r="A1011" s="3">
        <v>31079</v>
      </c>
      <c r="B1011">
        <v>48.1</v>
      </c>
      <c r="C1011">
        <v>22.5</v>
      </c>
      <c r="D1011">
        <v>38.299999999999997</v>
      </c>
      <c r="E1011">
        <v>17.100000000000001</v>
      </c>
      <c r="F1011">
        <f t="shared" si="45"/>
        <v>1.2401574803149606</v>
      </c>
      <c r="G1011">
        <v>0.34033355559849493</v>
      </c>
      <c r="J1011">
        <f t="shared" si="46"/>
        <v>-0.35319143181569873</v>
      </c>
      <c r="K1011">
        <f t="shared" si="47"/>
        <v>0.44900357222028531</v>
      </c>
    </row>
    <row r="1012" spans="1:11" x14ac:dyDescent="0.75">
      <c r="A1012" s="3">
        <v>31107</v>
      </c>
      <c r="B1012">
        <v>118.3</v>
      </c>
      <c r="C1012">
        <v>86</v>
      </c>
      <c r="D1012">
        <v>154</v>
      </c>
      <c r="E1012">
        <v>76.599999999999994</v>
      </c>
      <c r="F1012">
        <f t="shared" si="45"/>
        <v>4.2805118110236222</v>
      </c>
      <c r="G1012">
        <v>2.0473652343151749</v>
      </c>
      <c r="J1012">
        <f t="shared" si="46"/>
        <v>0.89709782607009481</v>
      </c>
      <c r="K1012">
        <f t="shared" si="47"/>
        <v>1.3013208104947935</v>
      </c>
    </row>
    <row r="1013" spans="1:11" x14ac:dyDescent="0.75">
      <c r="A1013" s="3">
        <v>31138</v>
      </c>
      <c r="B1013">
        <v>12</v>
      </c>
      <c r="C1013">
        <v>5.6</v>
      </c>
      <c r="D1013">
        <v>14.6</v>
      </c>
      <c r="E1013">
        <v>6</v>
      </c>
      <c r="F1013">
        <f t="shared" si="45"/>
        <v>0.37598425196850399</v>
      </c>
      <c r="G1013">
        <v>3.5254801059994657E-2</v>
      </c>
      <c r="J1013">
        <f t="shared" si="46"/>
        <v>-0.7085666239243833</v>
      </c>
      <c r="K1013">
        <f t="shared" si="47"/>
        <v>0.20674571038635259</v>
      </c>
    </row>
    <row r="1014" spans="1:11" x14ac:dyDescent="0.75">
      <c r="A1014" s="3">
        <v>31168</v>
      </c>
      <c r="B1014">
        <v>2.7</v>
      </c>
      <c r="C1014">
        <v>5.9</v>
      </c>
      <c r="D1014">
        <v>36.6</v>
      </c>
      <c r="E1014">
        <v>20.100000000000001</v>
      </c>
      <c r="F1014">
        <f t="shared" si="45"/>
        <v>0.64271653543307106</v>
      </c>
      <c r="G1014">
        <v>0.13931080558955777</v>
      </c>
      <c r="J1014">
        <f t="shared" si="46"/>
        <v>-0.59887792567671405</v>
      </c>
      <c r="K1014">
        <f t="shared" si="47"/>
        <v>0.2815200618180107</v>
      </c>
    </row>
    <row r="1015" spans="1:11" x14ac:dyDescent="0.75">
      <c r="A1015" s="3">
        <v>31199</v>
      </c>
      <c r="B1015">
        <v>10.4</v>
      </c>
      <c r="C1015">
        <v>7.1</v>
      </c>
      <c r="D1015">
        <v>10</v>
      </c>
      <c r="E1015">
        <v>8.6</v>
      </c>
      <c r="F1015">
        <f t="shared" si="45"/>
        <v>0.35531496062992129</v>
      </c>
      <c r="G1015">
        <v>8.9202550979520692E-2</v>
      </c>
      <c r="J1015">
        <f t="shared" si="46"/>
        <v>-0.7170664861502174</v>
      </c>
      <c r="K1015">
        <f t="shared" si="47"/>
        <v>0.20095138795068906</v>
      </c>
    </row>
    <row r="1016" spans="1:11" x14ac:dyDescent="0.75">
      <c r="A1016" s="3">
        <v>31229</v>
      </c>
      <c r="B1016">
        <v>124.7</v>
      </c>
      <c r="C1016">
        <v>97.4</v>
      </c>
      <c r="D1016">
        <v>82.2</v>
      </c>
      <c r="E1016">
        <v>68.900000000000006</v>
      </c>
      <c r="F1016">
        <f t="shared" si="45"/>
        <v>3.6732283464566935</v>
      </c>
      <c r="G1016">
        <v>1.0588933319278711</v>
      </c>
      <c r="J1016">
        <f t="shared" si="46"/>
        <v>0.64736377876820617</v>
      </c>
      <c r="K1016">
        <f t="shared" si="47"/>
        <v>1.1310780989326794</v>
      </c>
    </row>
    <row r="1017" spans="1:11" x14ac:dyDescent="0.75">
      <c r="A1017" s="3">
        <v>31260</v>
      </c>
      <c r="B1017">
        <v>0</v>
      </c>
      <c r="C1017">
        <v>0</v>
      </c>
      <c r="D1017">
        <v>0</v>
      </c>
      <c r="E1017">
        <v>0</v>
      </c>
      <c r="F1017">
        <f t="shared" si="45"/>
        <v>0</v>
      </c>
      <c r="G1017">
        <v>1.9852730708256761E-3</v>
      </c>
      <c r="J1017">
        <f t="shared" si="46"/>
        <v>-0.86318316536574724</v>
      </c>
      <c r="K1017">
        <f t="shared" si="47"/>
        <v>0.101344226080473</v>
      </c>
    </row>
    <row r="1018" spans="1:11" x14ac:dyDescent="0.75">
      <c r="A1018" s="3">
        <v>31291</v>
      </c>
      <c r="B1018">
        <v>56.5</v>
      </c>
      <c r="C1018">
        <v>60.8</v>
      </c>
      <c r="D1018">
        <v>85.2</v>
      </c>
      <c r="E1018">
        <v>58.7</v>
      </c>
      <c r="F1018">
        <f t="shared" si="45"/>
        <v>2.5708661417322833</v>
      </c>
      <c r="G1018">
        <v>0.71859296670734407</v>
      </c>
      <c r="J1018">
        <f t="shared" si="46"/>
        <v>0.19403779339038502</v>
      </c>
      <c r="K1018">
        <f t="shared" si="47"/>
        <v>0.8220475690306237</v>
      </c>
    </row>
    <row r="1019" spans="1:11" x14ac:dyDescent="0.75">
      <c r="A1019" s="3">
        <v>31321</v>
      </c>
      <c r="B1019">
        <v>56.9</v>
      </c>
      <c r="C1019">
        <v>41</v>
      </c>
      <c r="D1019">
        <v>70</v>
      </c>
      <c r="E1019">
        <v>43.9</v>
      </c>
      <c r="F1019">
        <f t="shared" si="45"/>
        <v>2.0846456692913389</v>
      </c>
      <c r="G1019">
        <v>1.1599612981050229</v>
      </c>
      <c r="J1019">
        <f t="shared" si="46"/>
        <v>-5.9113465887608149E-3</v>
      </c>
      <c r="K1019">
        <f t="shared" si="47"/>
        <v>0.68574303173453866</v>
      </c>
    </row>
    <row r="1020" spans="1:11" x14ac:dyDescent="0.75">
      <c r="A1020" s="3">
        <v>31352</v>
      </c>
      <c r="B1020">
        <v>158.80000000000001</v>
      </c>
      <c r="C1020">
        <v>131.69999999999999</v>
      </c>
      <c r="D1020">
        <v>102.5</v>
      </c>
      <c r="E1020">
        <v>79</v>
      </c>
      <c r="F1020">
        <f t="shared" si="45"/>
        <v>4.6456692913385833</v>
      </c>
      <c r="G1020">
        <v>1.6396521116748788</v>
      </c>
      <c r="J1020">
        <f t="shared" si="46"/>
        <v>1.0472620587264982</v>
      </c>
      <c r="K1020">
        <f t="shared" si="47"/>
        <v>1.4036871735248497</v>
      </c>
    </row>
    <row r="1021" spans="1:11" x14ac:dyDescent="0.75">
      <c r="A1021" s="3">
        <v>31382</v>
      </c>
      <c r="B1021">
        <v>88.7</v>
      </c>
      <c r="C1021">
        <v>45.7</v>
      </c>
      <c r="D1021">
        <v>87.2</v>
      </c>
      <c r="E1021">
        <v>32.700000000000003</v>
      </c>
      <c r="F1021">
        <f t="shared" si="45"/>
        <v>2.502952755905512</v>
      </c>
      <c r="G1021">
        <v>0.45248553486495169</v>
      </c>
      <c r="J1021">
        <f t="shared" si="46"/>
        <v>0.16610967464835869</v>
      </c>
      <c r="K1021">
        <f t="shared" si="47"/>
        <v>0.80300908102772928</v>
      </c>
    </row>
    <row r="1022" spans="1:11" x14ac:dyDescent="0.75">
      <c r="A1022" s="3">
        <v>31413</v>
      </c>
      <c r="B1022">
        <v>102.7</v>
      </c>
      <c r="C1022">
        <v>83.6</v>
      </c>
      <c r="D1022">
        <v>69</v>
      </c>
      <c r="E1022">
        <v>37</v>
      </c>
      <c r="F1022">
        <f t="shared" si="45"/>
        <v>2.8769685039370083</v>
      </c>
      <c r="G1022">
        <v>0.49780749279192688</v>
      </c>
      <c r="J1022">
        <f t="shared" si="46"/>
        <v>0.31991670540154798</v>
      </c>
      <c r="K1022">
        <f t="shared" si="47"/>
        <v>0.90785872510164101</v>
      </c>
    </row>
    <row r="1023" spans="1:11" x14ac:dyDescent="0.75">
      <c r="A1023" s="3">
        <v>31444</v>
      </c>
      <c r="B1023">
        <v>435.2</v>
      </c>
      <c r="C1023">
        <v>292.7</v>
      </c>
      <c r="D1023">
        <v>380</v>
      </c>
      <c r="E1023">
        <v>191.9</v>
      </c>
      <c r="F1023">
        <f t="shared" si="45"/>
        <v>12.793307086614176</v>
      </c>
      <c r="G1023">
        <v>1.0395197865338588</v>
      </c>
      <c r="J1023">
        <f t="shared" si="46"/>
        <v>4.3978267970814997</v>
      </c>
      <c r="K1023">
        <f t="shared" si="47"/>
        <v>3.6877538936402203</v>
      </c>
    </row>
    <row r="1024" spans="1:11" x14ac:dyDescent="0.75">
      <c r="A1024" s="3">
        <v>31472</v>
      </c>
      <c r="B1024">
        <v>189</v>
      </c>
      <c r="C1024">
        <v>137.6</v>
      </c>
      <c r="D1024">
        <v>150.69999999999999</v>
      </c>
      <c r="E1024">
        <v>71.099999999999994</v>
      </c>
      <c r="F1024">
        <f t="shared" si="45"/>
        <v>5.3976377952755907</v>
      </c>
      <c r="G1024">
        <v>1.4382381197766445</v>
      </c>
      <c r="J1024">
        <f t="shared" si="46"/>
        <v>1.3564951416092259</v>
      </c>
      <c r="K1024">
        <f t="shared" si="47"/>
        <v>1.6144901421366089</v>
      </c>
    </row>
    <row r="1025" spans="1:11" x14ac:dyDescent="0.75">
      <c r="A1025" s="3">
        <v>31503</v>
      </c>
      <c r="B1025">
        <v>44.5</v>
      </c>
      <c r="C1025">
        <v>54.1</v>
      </c>
      <c r="D1025">
        <v>33.6</v>
      </c>
      <c r="E1025">
        <v>22.7</v>
      </c>
      <c r="F1025">
        <f t="shared" si="45"/>
        <v>1.5246062992125984</v>
      </c>
      <c r="G1025">
        <v>1.3905275429408024</v>
      </c>
      <c r="J1025">
        <f t="shared" si="46"/>
        <v>-0.23621713737445746</v>
      </c>
      <c r="K1025">
        <f t="shared" si="47"/>
        <v>0.52874448573965505</v>
      </c>
    </row>
    <row r="1026" spans="1:11" x14ac:dyDescent="0.75">
      <c r="A1026" s="3">
        <v>31533</v>
      </c>
      <c r="B1026">
        <v>16.3</v>
      </c>
      <c r="C1026">
        <v>8.4</v>
      </c>
      <c r="D1026">
        <v>12.6</v>
      </c>
      <c r="E1026">
        <v>7.4</v>
      </c>
      <c r="F1026">
        <f t="shared" si="45"/>
        <v>0.43996062992125989</v>
      </c>
      <c r="G1026">
        <v>0.21817101238249251</v>
      </c>
      <c r="J1026">
        <f t="shared" si="46"/>
        <v>-0.6822575265587062</v>
      </c>
      <c r="K1026">
        <f t="shared" si="47"/>
        <v>0.22468051792531119</v>
      </c>
    </row>
    <row r="1027" spans="1:11" x14ac:dyDescent="0.75">
      <c r="A1027" s="3">
        <v>31564</v>
      </c>
      <c r="B1027">
        <v>1.2</v>
      </c>
      <c r="C1027">
        <v>2.6</v>
      </c>
      <c r="D1027">
        <v>1.4</v>
      </c>
      <c r="E1027">
        <v>3.8</v>
      </c>
      <c r="F1027">
        <f t="shared" ref="F1027:F1090" si="48">AVERAGE(B1027:E1027)/25.4</f>
        <v>8.858267716535434E-2</v>
      </c>
      <c r="G1027">
        <v>4.2272394545461112E-2</v>
      </c>
      <c r="J1027">
        <f t="shared" ref="J1027:J1090" si="49">(F1027-$H$2)/$H$4</f>
        <v>-0.82675518439788664</v>
      </c>
      <c r="K1027">
        <f t="shared" ref="K1027:K1090" si="50">(J1027*$I$4)+$I$2</f>
        <v>0.12617703651903101</v>
      </c>
    </row>
    <row r="1028" spans="1:11" x14ac:dyDescent="0.75">
      <c r="A1028" s="3">
        <v>31594</v>
      </c>
      <c r="B1028">
        <v>31.8</v>
      </c>
      <c r="C1028">
        <v>21.4</v>
      </c>
      <c r="D1028">
        <v>22.1</v>
      </c>
      <c r="E1028">
        <v>18.7</v>
      </c>
      <c r="F1028">
        <f t="shared" si="48"/>
        <v>0.92519685039370103</v>
      </c>
      <c r="G1028">
        <v>0.39991206366966064</v>
      </c>
      <c r="J1028">
        <f t="shared" si="49"/>
        <v>-0.4827131419236475</v>
      </c>
      <c r="K1028">
        <f t="shared" si="50"/>
        <v>0.36070913510541236</v>
      </c>
    </row>
    <row r="1029" spans="1:11" x14ac:dyDescent="0.75">
      <c r="A1029" s="3">
        <v>31625</v>
      </c>
      <c r="B1029">
        <v>4.9000000000000004</v>
      </c>
      <c r="C1029">
        <v>9.1999999999999993</v>
      </c>
      <c r="D1029">
        <v>4.0999999999999996</v>
      </c>
      <c r="E1029">
        <v>6.4</v>
      </c>
      <c r="F1029">
        <f t="shared" si="48"/>
        <v>0.24212598425196852</v>
      </c>
      <c r="G1029">
        <v>0.58981106738368538</v>
      </c>
      <c r="J1029">
        <f t="shared" si="49"/>
        <v>-0.76361335072026149</v>
      </c>
      <c r="K1029">
        <f t="shared" si="50"/>
        <v>0.16922057461253159</v>
      </c>
    </row>
    <row r="1030" spans="1:11" x14ac:dyDescent="0.75">
      <c r="A1030" s="3">
        <v>31656</v>
      </c>
      <c r="B1030">
        <v>57.6</v>
      </c>
      <c r="C1030">
        <v>27</v>
      </c>
      <c r="D1030">
        <v>35.4</v>
      </c>
      <c r="E1030">
        <v>17.8</v>
      </c>
      <c r="F1030">
        <f t="shared" si="48"/>
        <v>1.3562992125984255</v>
      </c>
      <c r="G1030">
        <v>0.48657378209409102</v>
      </c>
      <c r="J1030">
        <f t="shared" si="49"/>
        <v>-0.30543030121339249</v>
      </c>
      <c r="K1030">
        <f t="shared" si="50"/>
        <v>0.48156214590639479</v>
      </c>
    </row>
    <row r="1031" spans="1:11" x14ac:dyDescent="0.75">
      <c r="A1031" s="3">
        <v>31686</v>
      </c>
      <c r="B1031">
        <v>0.8</v>
      </c>
      <c r="C1031">
        <v>1.1000000000000001</v>
      </c>
      <c r="D1031">
        <v>4.4000000000000004</v>
      </c>
      <c r="E1031">
        <v>2.2999999999999998</v>
      </c>
      <c r="F1031">
        <f t="shared" si="48"/>
        <v>8.4645669291338599E-2</v>
      </c>
      <c r="G1031">
        <v>0.71399323210359522</v>
      </c>
      <c r="J1031">
        <f t="shared" si="49"/>
        <v>-0.82837420577423604</v>
      </c>
      <c r="K1031">
        <f t="shared" si="50"/>
        <v>0.12507335605509506</v>
      </c>
    </row>
    <row r="1032" spans="1:11" x14ac:dyDescent="0.75">
      <c r="A1032" s="3">
        <v>31717</v>
      </c>
      <c r="B1032">
        <v>8.8000000000000007</v>
      </c>
      <c r="C1032">
        <v>11.9</v>
      </c>
      <c r="D1032">
        <v>2</v>
      </c>
      <c r="E1032">
        <v>1.5</v>
      </c>
      <c r="F1032">
        <f t="shared" si="48"/>
        <v>0.2381889763779528</v>
      </c>
      <c r="G1032">
        <v>4.5342591695353263E-2</v>
      </c>
      <c r="J1032">
        <f t="shared" si="49"/>
        <v>-0.76523237209661088</v>
      </c>
      <c r="K1032">
        <f t="shared" si="50"/>
        <v>0.16811689414859565</v>
      </c>
    </row>
    <row r="1033" spans="1:11" x14ac:dyDescent="0.75">
      <c r="A1033" s="3">
        <v>31747</v>
      </c>
      <c r="B1033">
        <v>30.2</v>
      </c>
      <c r="C1033">
        <v>25.8</v>
      </c>
      <c r="D1033">
        <v>26.9</v>
      </c>
      <c r="E1033">
        <v>25.3</v>
      </c>
      <c r="F1033">
        <f t="shared" si="48"/>
        <v>1.0649606299212599</v>
      </c>
      <c r="G1033">
        <v>0.34507249457802208</v>
      </c>
      <c r="J1033">
        <f t="shared" si="49"/>
        <v>-0.42523788306324523</v>
      </c>
      <c r="K1033">
        <f t="shared" si="50"/>
        <v>0.39988979157513727</v>
      </c>
    </row>
    <row r="1034" spans="1:11" x14ac:dyDescent="0.75">
      <c r="A1034" s="3">
        <v>31778</v>
      </c>
      <c r="B1034">
        <v>94.6</v>
      </c>
      <c r="C1034">
        <v>83.1</v>
      </c>
      <c r="D1034">
        <v>114.1</v>
      </c>
      <c r="E1034">
        <v>84</v>
      </c>
      <c r="F1034">
        <f t="shared" si="48"/>
        <v>3.6988188976377949</v>
      </c>
      <c r="G1034">
        <v>1.0974169961657976</v>
      </c>
      <c r="J1034">
        <f t="shared" si="49"/>
        <v>0.65788741771447667</v>
      </c>
      <c r="K1034">
        <f t="shared" si="50"/>
        <v>1.1382520219482626</v>
      </c>
    </row>
    <row r="1035" spans="1:11" x14ac:dyDescent="0.75">
      <c r="A1035" s="3">
        <v>31809</v>
      </c>
      <c r="B1035">
        <v>105.8</v>
      </c>
      <c r="C1035">
        <v>75.599999999999994</v>
      </c>
      <c r="D1035">
        <v>99.9</v>
      </c>
      <c r="E1035">
        <v>64.7</v>
      </c>
      <c r="F1035">
        <f t="shared" si="48"/>
        <v>3.4055118110236218</v>
      </c>
      <c r="G1035">
        <v>0.55320055799099332</v>
      </c>
      <c r="J1035">
        <f t="shared" si="49"/>
        <v>0.53727032517644935</v>
      </c>
      <c r="K1035">
        <f t="shared" si="50"/>
        <v>1.056027827385037</v>
      </c>
    </row>
    <row r="1036" spans="1:11" x14ac:dyDescent="0.75">
      <c r="A1036" s="3">
        <v>31837</v>
      </c>
      <c r="B1036">
        <v>102.4</v>
      </c>
      <c r="C1036">
        <v>79.8</v>
      </c>
      <c r="D1036">
        <v>106</v>
      </c>
      <c r="E1036">
        <v>73.400000000000006</v>
      </c>
      <c r="F1036">
        <f t="shared" si="48"/>
        <v>3.5590551181102366</v>
      </c>
      <c r="G1036">
        <v>2.6741679124452311</v>
      </c>
      <c r="J1036">
        <f t="shared" si="49"/>
        <v>0.60041215885407462</v>
      </c>
      <c r="K1036">
        <f t="shared" si="50"/>
        <v>1.0990713654785378</v>
      </c>
    </row>
    <row r="1037" spans="1:11" x14ac:dyDescent="0.75">
      <c r="A1037" s="3">
        <v>31868</v>
      </c>
      <c r="B1037">
        <v>17.5</v>
      </c>
      <c r="C1037">
        <v>11.6</v>
      </c>
      <c r="D1037">
        <v>13.5</v>
      </c>
      <c r="E1037">
        <v>10.3</v>
      </c>
      <c r="F1037">
        <f t="shared" si="48"/>
        <v>0.52066929133858275</v>
      </c>
      <c r="G1037">
        <v>0.76508452354856249</v>
      </c>
      <c r="J1037">
        <f t="shared" si="49"/>
        <v>-0.64906758834354428</v>
      </c>
      <c r="K1037">
        <f t="shared" si="50"/>
        <v>0.24730596743599736</v>
      </c>
    </row>
    <row r="1038" spans="1:11" x14ac:dyDescent="0.75">
      <c r="A1038" s="3">
        <v>31898</v>
      </c>
      <c r="B1038">
        <v>48.7</v>
      </c>
      <c r="C1038">
        <v>53.1</v>
      </c>
      <c r="D1038">
        <v>54.4</v>
      </c>
      <c r="E1038">
        <v>58.9</v>
      </c>
      <c r="F1038">
        <f t="shared" si="48"/>
        <v>2.117125984251969</v>
      </c>
      <c r="G1038">
        <v>1.5284288160513164</v>
      </c>
      <c r="J1038">
        <f t="shared" si="49"/>
        <v>7.4455797661214743E-3</v>
      </c>
      <c r="K1038">
        <f t="shared" si="50"/>
        <v>0.69484839556200995</v>
      </c>
    </row>
    <row r="1039" spans="1:11" x14ac:dyDescent="0.75">
      <c r="A1039" s="3">
        <v>31929</v>
      </c>
      <c r="B1039">
        <v>7.4</v>
      </c>
      <c r="C1039">
        <v>13.9</v>
      </c>
      <c r="D1039">
        <v>6.3</v>
      </c>
      <c r="E1039">
        <v>10.3</v>
      </c>
      <c r="F1039">
        <f t="shared" si="48"/>
        <v>0.37303149606299218</v>
      </c>
      <c r="G1039">
        <v>0.25499319707367846</v>
      </c>
      <c r="J1039">
        <f t="shared" si="49"/>
        <v>-0.70978088995664534</v>
      </c>
      <c r="K1039">
        <f t="shared" si="50"/>
        <v>0.20591795003840063</v>
      </c>
    </row>
    <row r="1040" spans="1:11" x14ac:dyDescent="0.75">
      <c r="A1040" s="3">
        <v>31959</v>
      </c>
      <c r="B1040">
        <v>0.9</v>
      </c>
      <c r="C1040">
        <v>2</v>
      </c>
      <c r="D1040">
        <v>2.7</v>
      </c>
      <c r="E1040">
        <v>3.1</v>
      </c>
      <c r="F1040">
        <f t="shared" si="48"/>
        <v>8.562992125984252E-2</v>
      </c>
      <c r="G1040">
        <v>0.14792197759568285</v>
      </c>
      <c r="J1040">
        <f t="shared" si="49"/>
        <v>-0.82796945043014858</v>
      </c>
      <c r="K1040">
        <f t="shared" si="50"/>
        <v>0.12534927617107905</v>
      </c>
    </row>
    <row r="1041" spans="1:11" x14ac:dyDescent="0.75">
      <c r="A1041" s="3">
        <v>31990</v>
      </c>
      <c r="B1041">
        <v>0.3</v>
      </c>
      <c r="C1041">
        <v>0.6</v>
      </c>
      <c r="D1041">
        <v>0.3</v>
      </c>
      <c r="E1041">
        <v>0.8</v>
      </c>
      <c r="F1041">
        <f t="shared" si="48"/>
        <v>1.968503937007874E-2</v>
      </c>
      <c r="G1041">
        <v>0.26575906820581641</v>
      </c>
      <c r="J1041">
        <f t="shared" si="49"/>
        <v>-0.85508805848400038</v>
      </c>
      <c r="K1041">
        <f t="shared" si="50"/>
        <v>0.10686262840015259</v>
      </c>
    </row>
    <row r="1042" spans="1:11" x14ac:dyDescent="0.75">
      <c r="A1042" s="3">
        <v>32021</v>
      </c>
      <c r="B1042">
        <v>5</v>
      </c>
      <c r="C1042">
        <v>2.9</v>
      </c>
      <c r="D1042">
        <v>3.2</v>
      </c>
      <c r="E1042">
        <v>2.4</v>
      </c>
      <c r="F1042">
        <f t="shared" si="48"/>
        <v>0.13287401574803151</v>
      </c>
      <c r="G1042">
        <v>3.1746004317259414E-2</v>
      </c>
      <c r="J1042">
        <f t="shared" si="49"/>
        <v>-0.80854119391395629</v>
      </c>
      <c r="K1042">
        <f t="shared" si="50"/>
        <v>0.13859344173831001</v>
      </c>
    </row>
    <row r="1043" spans="1:11" x14ac:dyDescent="0.75">
      <c r="A1043" s="3">
        <v>32051</v>
      </c>
      <c r="B1043">
        <v>72.3</v>
      </c>
      <c r="C1043">
        <v>56.9</v>
      </c>
      <c r="D1043">
        <v>75.2</v>
      </c>
      <c r="E1043">
        <v>44.1</v>
      </c>
      <c r="F1043">
        <f t="shared" si="48"/>
        <v>2.4458661417322833</v>
      </c>
      <c r="G1043">
        <v>1.1649467134769902</v>
      </c>
      <c r="J1043">
        <f t="shared" si="49"/>
        <v>0.14263386469129283</v>
      </c>
      <c r="K1043">
        <f t="shared" si="50"/>
        <v>0.78700571430065847</v>
      </c>
    </row>
    <row r="1044" spans="1:11" x14ac:dyDescent="0.75">
      <c r="A1044" s="3">
        <v>32082</v>
      </c>
      <c r="B1044">
        <v>120</v>
      </c>
      <c r="C1044">
        <v>137.80000000000001</v>
      </c>
      <c r="D1044">
        <v>95.3</v>
      </c>
      <c r="E1044">
        <v>120.2</v>
      </c>
      <c r="F1044">
        <f t="shared" si="48"/>
        <v>4.6584645669291342</v>
      </c>
      <c r="G1044">
        <v>2.3453588565571661</v>
      </c>
      <c r="J1044">
        <f t="shared" si="49"/>
        <v>1.0525238781996336</v>
      </c>
      <c r="K1044">
        <f t="shared" si="50"/>
        <v>1.4072741350326412</v>
      </c>
    </row>
    <row r="1045" spans="1:11" x14ac:dyDescent="0.75">
      <c r="A1045" s="3">
        <v>32112</v>
      </c>
      <c r="B1045">
        <v>80.400000000000006</v>
      </c>
      <c r="C1045">
        <v>70.599999999999994</v>
      </c>
      <c r="D1045">
        <v>79.400000000000006</v>
      </c>
      <c r="E1045">
        <v>61.6</v>
      </c>
      <c r="F1045">
        <f t="shared" si="48"/>
        <v>2.8740157480314963</v>
      </c>
      <c r="G1045">
        <v>0.79058734100018135</v>
      </c>
      <c r="J1045">
        <f t="shared" si="49"/>
        <v>0.31870243936928588</v>
      </c>
      <c r="K1045">
        <f t="shared" si="50"/>
        <v>0.90703096475368905</v>
      </c>
    </row>
    <row r="1046" spans="1:11" x14ac:dyDescent="0.75">
      <c r="A1046" s="3">
        <v>32143</v>
      </c>
      <c r="B1046">
        <v>99.1</v>
      </c>
      <c r="C1046">
        <v>69.599999999999994</v>
      </c>
      <c r="D1046">
        <v>78.2</v>
      </c>
      <c r="E1046">
        <v>43.9</v>
      </c>
      <c r="F1046">
        <f t="shared" si="48"/>
        <v>2.8622047244094486</v>
      </c>
      <c r="G1046">
        <v>1.0869929458425938</v>
      </c>
      <c r="J1046">
        <f t="shared" si="49"/>
        <v>0.31384537524023765</v>
      </c>
      <c r="K1046">
        <f t="shared" si="50"/>
        <v>0.90371992336188112</v>
      </c>
    </row>
    <row r="1047" spans="1:11" x14ac:dyDescent="0.75">
      <c r="A1047" s="3">
        <v>32174</v>
      </c>
      <c r="B1047">
        <v>29.1</v>
      </c>
      <c r="C1047">
        <v>35.9</v>
      </c>
      <c r="D1047">
        <v>22.2</v>
      </c>
      <c r="E1047">
        <v>32.9</v>
      </c>
      <c r="F1047">
        <f t="shared" si="48"/>
        <v>1.1820866141732285</v>
      </c>
      <c r="G1047">
        <v>0.35927199914391633</v>
      </c>
      <c r="J1047">
        <f t="shared" si="49"/>
        <v>-0.37707199711685174</v>
      </c>
      <c r="K1047">
        <f t="shared" si="50"/>
        <v>0.43272428537723068</v>
      </c>
    </row>
    <row r="1048" spans="1:11" x14ac:dyDescent="0.75">
      <c r="A1048" s="3">
        <v>32203</v>
      </c>
      <c r="B1048">
        <v>16</v>
      </c>
      <c r="C1048">
        <v>20.399999999999999</v>
      </c>
      <c r="D1048">
        <v>6.3</v>
      </c>
      <c r="E1048">
        <v>7.8</v>
      </c>
      <c r="F1048">
        <f t="shared" si="48"/>
        <v>0.49704724409448814</v>
      </c>
      <c r="G1048">
        <v>0.28434107095587574</v>
      </c>
      <c r="J1048">
        <f t="shared" si="49"/>
        <v>-0.65878171660164042</v>
      </c>
      <c r="K1048">
        <f t="shared" si="50"/>
        <v>0.24068388465238194</v>
      </c>
    </row>
    <row r="1049" spans="1:11" x14ac:dyDescent="0.75">
      <c r="A1049" s="3">
        <v>32234</v>
      </c>
      <c r="B1049">
        <v>91.8</v>
      </c>
      <c r="C1049">
        <v>95.5</v>
      </c>
      <c r="D1049">
        <v>112.8</v>
      </c>
      <c r="E1049">
        <v>94.8</v>
      </c>
      <c r="F1049">
        <f t="shared" si="48"/>
        <v>3.8868110236220477</v>
      </c>
      <c r="G1049">
        <v>2.3580782447495685</v>
      </c>
      <c r="J1049">
        <f t="shared" si="49"/>
        <v>0.73519568843515892</v>
      </c>
      <c r="K1049">
        <f t="shared" si="50"/>
        <v>1.1909527641012025</v>
      </c>
    </row>
    <row r="1050" spans="1:11" x14ac:dyDescent="0.75">
      <c r="A1050" s="3">
        <v>32264</v>
      </c>
      <c r="B1050">
        <v>44.8</v>
      </c>
      <c r="C1050">
        <v>26.9</v>
      </c>
      <c r="D1050">
        <v>31.8</v>
      </c>
      <c r="E1050">
        <v>24.3</v>
      </c>
      <c r="F1050">
        <f t="shared" si="48"/>
        <v>1.2578740157480315</v>
      </c>
      <c r="G1050">
        <v>0.59751580023126971</v>
      </c>
      <c r="J1050">
        <f t="shared" si="49"/>
        <v>-0.34590583562212662</v>
      </c>
      <c r="K1050">
        <f t="shared" si="50"/>
        <v>0.45397013430799693</v>
      </c>
    </row>
    <row r="1051" spans="1:11" x14ac:dyDescent="0.75">
      <c r="A1051" s="3">
        <v>32295</v>
      </c>
      <c r="B1051">
        <v>16</v>
      </c>
      <c r="C1051">
        <v>15.2</v>
      </c>
      <c r="D1051">
        <v>12.1</v>
      </c>
      <c r="E1051">
        <v>13</v>
      </c>
      <c r="F1051">
        <f t="shared" si="48"/>
        <v>0.55413385826771655</v>
      </c>
      <c r="G1051">
        <v>0.61069746686828741</v>
      </c>
      <c r="J1051">
        <f t="shared" si="49"/>
        <v>-0.63530590664457465</v>
      </c>
      <c r="K1051">
        <f t="shared" si="50"/>
        <v>0.2566872513794527</v>
      </c>
    </row>
    <row r="1052" spans="1:11" x14ac:dyDescent="0.75">
      <c r="A1052" s="3">
        <v>32325</v>
      </c>
      <c r="B1052">
        <v>71.8</v>
      </c>
      <c r="C1052">
        <v>38.9</v>
      </c>
      <c r="D1052">
        <v>41</v>
      </c>
      <c r="E1052">
        <v>26.5</v>
      </c>
      <c r="F1052">
        <f t="shared" si="48"/>
        <v>1.7539370078740157</v>
      </c>
      <c r="G1052">
        <v>0.2154516949068753</v>
      </c>
      <c r="J1052">
        <f t="shared" si="49"/>
        <v>-0.14190914220210721</v>
      </c>
      <c r="K1052">
        <f t="shared" si="50"/>
        <v>0.59303387276392194</v>
      </c>
    </row>
    <row r="1053" spans="1:11" x14ac:dyDescent="0.75">
      <c r="A1053" s="3">
        <v>32356</v>
      </c>
      <c r="B1053">
        <v>5.7</v>
      </c>
      <c r="C1053">
        <v>12.2</v>
      </c>
      <c r="D1053">
        <v>15</v>
      </c>
      <c r="E1053">
        <v>17.899999999999999</v>
      </c>
      <c r="F1053">
        <f t="shared" si="48"/>
        <v>0.5</v>
      </c>
      <c r="G1053">
        <v>1.0348726942265747</v>
      </c>
      <c r="J1053">
        <f t="shared" si="49"/>
        <v>-0.65756745056937849</v>
      </c>
      <c r="K1053">
        <f t="shared" si="50"/>
        <v>0.24151164500033379</v>
      </c>
    </row>
    <row r="1054" spans="1:11" x14ac:dyDescent="0.75">
      <c r="A1054" s="3">
        <v>32387</v>
      </c>
      <c r="B1054">
        <v>19.8</v>
      </c>
      <c r="C1054">
        <v>21.9</v>
      </c>
      <c r="D1054">
        <v>10.4</v>
      </c>
      <c r="E1054">
        <v>10.1</v>
      </c>
      <c r="F1054">
        <f t="shared" si="48"/>
        <v>0.61220472440944884</v>
      </c>
      <c r="G1054">
        <v>0.67210140986612554</v>
      </c>
      <c r="J1054">
        <f t="shared" si="49"/>
        <v>-0.61142534134342164</v>
      </c>
      <c r="K1054">
        <f t="shared" si="50"/>
        <v>0.27296653822250738</v>
      </c>
    </row>
    <row r="1055" spans="1:11" x14ac:dyDescent="0.75">
      <c r="A1055" s="3">
        <v>32417</v>
      </c>
      <c r="B1055">
        <v>1</v>
      </c>
      <c r="C1055">
        <v>1.9</v>
      </c>
      <c r="D1055">
        <v>3</v>
      </c>
      <c r="E1055">
        <v>2.9</v>
      </c>
      <c r="F1055">
        <f t="shared" si="48"/>
        <v>8.6614173228346469E-2</v>
      </c>
      <c r="G1055">
        <v>4.0508937308754614E-2</v>
      </c>
      <c r="J1055">
        <f t="shared" si="49"/>
        <v>-0.82756469508606134</v>
      </c>
      <c r="K1055">
        <f t="shared" si="50"/>
        <v>0.12562519628706303</v>
      </c>
    </row>
    <row r="1056" spans="1:11" x14ac:dyDescent="0.75">
      <c r="A1056" s="3">
        <v>32448</v>
      </c>
      <c r="B1056">
        <v>107</v>
      </c>
      <c r="C1056">
        <v>58.4</v>
      </c>
      <c r="D1056">
        <v>104</v>
      </c>
      <c r="E1056">
        <v>50.8</v>
      </c>
      <c r="F1056">
        <f t="shared" si="48"/>
        <v>3.1515748031496065</v>
      </c>
      <c r="G1056">
        <v>0.66113642004508355</v>
      </c>
      <c r="J1056">
        <f t="shared" si="49"/>
        <v>0.43284344640191574</v>
      </c>
      <c r="K1056">
        <f t="shared" si="50"/>
        <v>0.98484043746117078</v>
      </c>
    </row>
    <row r="1057" spans="1:11" x14ac:dyDescent="0.75">
      <c r="A1057" s="3">
        <v>32478</v>
      </c>
      <c r="B1057">
        <v>115</v>
      </c>
      <c r="C1057">
        <v>83.9</v>
      </c>
      <c r="D1057">
        <v>75.7</v>
      </c>
      <c r="E1057">
        <v>48.6</v>
      </c>
      <c r="F1057">
        <f t="shared" si="48"/>
        <v>3.181102362204725</v>
      </c>
      <c r="G1057">
        <v>1.0407645487570802</v>
      </c>
      <c r="J1057">
        <f t="shared" si="49"/>
        <v>0.44498610672453615</v>
      </c>
      <c r="K1057">
        <f t="shared" si="50"/>
        <v>0.99311804094069034</v>
      </c>
    </row>
    <row r="1058" spans="1:11" x14ac:dyDescent="0.75">
      <c r="A1058" s="3">
        <v>32509</v>
      </c>
      <c r="B1058">
        <v>20.3</v>
      </c>
      <c r="C1058">
        <v>10</v>
      </c>
      <c r="D1058">
        <v>15.5</v>
      </c>
      <c r="E1058">
        <v>7</v>
      </c>
      <c r="F1058">
        <f t="shared" si="48"/>
        <v>0.51968503937007871</v>
      </c>
      <c r="G1058">
        <v>0.17647481108967769</v>
      </c>
      <c r="J1058">
        <f t="shared" si="49"/>
        <v>-0.64947234368763163</v>
      </c>
      <c r="K1058">
        <f t="shared" si="50"/>
        <v>0.24703004732001344</v>
      </c>
    </row>
    <row r="1059" spans="1:11" x14ac:dyDescent="0.75">
      <c r="A1059" s="3">
        <v>32540</v>
      </c>
      <c r="B1059">
        <v>39.6</v>
      </c>
      <c r="C1059">
        <v>29.7</v>
      </c>
      <c r="D1059">
        <v>48.9</v>
      </c>
      <c r="E1059">
        <v>26.8</v>
      </c>
      <c r="F1059">
        <f t="shared" si="48"/>
        <v>1.4271653543307088</v>
      </c>
      <c r="G1059">
        <v>0.70384489814568574</v>
      </c>
      <c r="J1059">
        <f t="shared" si="49"/>
        <v>-0.27628791643910405</v>
      </c>
      <c r="K1059">
        <f t="shared" si="50"/>
        <v>0.50142839425724128</v>
      </c>
    </row>
    <row r="1060" spans="1:11" x14ac:dyDescent="0.75">
      <c r="A1060" s="3">
        <v>32568</v>
      </c>
      <c r="B1060">
        <v>146.4</v>
      </c>
      <c r="C1060">
        <v>67.400000000000006</v>
      </c>
      <c r="D1060">
        <v>89.1</v>
      </c>
      <c r="E1060">
        <v>37.200000000000003</v>
      </c>
      <c r="F1060">
        <f t="shared" si="48"/>
        <v>3.3474409448818898</v>
      </c>
      <c r="G1060">
        <v>0.52817320460299955</v>
      </c>
      <c r="J1060">
        <f t="shared" si="49"/>
        <v>0.51338975987529634</v>
      </c>
      <c r="K1060">
        <f t="shared" si="50"/>
        <v>1.0397485405419824</v>
      </c>
    </row>
    <row r="1061" spans="1:11" x14ac:dyDescent="0.75">
      <c r="A1061" s="3">
        <v>32599</v>
      </c>
      <c r="B1061">
        <v>19.600000000000001</v>
      </c>
      <c r="C1061">
        <v>10.1</v>
      </c>
      <c r="D1061">
        <v>21.4</v>
      </c>
      <c r="E1061">
        <v>10.3</v>
      </c>
      <c r="F1061">
        <f t="shared" si="48"/>
        <v>0.60433070866141736</v>
      </c>
      <c r="G1061">
        <v>0.18788745936889964</v>
      </c>
      <c r="J1061">
        <f t="shared" si="49"/>
        <v>-0.61466338409612042</v>
      </c>
      <c r="K1061">
        <f t="shared" si="50"/>
        <v>0.2707591772946355</v>
      </c>
    </row>
    <row r="1062" spans="1:11" x14ac:dyDescent="0.75">
      <c r="A1062" s="3">
        <v>32629</v>
      </c>
      <c r="B1062">
        <v>34.700000000000003</v>
      </c>
      <c r="C1062">
        <v>34.200000000000003</v>
      </c>
      <c r="D1062">
        <v>44.5</v>
      </c>
      <c r="E1062">
        <v>33.6</v>
      </c>
      <c r="F1062">
        <f t="shared" si="48"/>
        <v>1.4468503937007875</v>
      </c>
      <c r="G1062">
        <v>1.7971880265582787</v>
      </c>
      <c r="J1062">
        <f t="shared" si="49"/>
        <v>-0.26819280955735725</v>
      </c>
      <c r="K1062">
        <f t="shared" si="50"/>
        <v>0.50694679657692077</v>
      </c>
    </row>
    <row r="1063" spans="1:11" x14ac:dyDescent="0.75">
      <c r="A1063" s="3">
        <v>32660</v>
      </c>
      <c r="B1063">
        <v>42.8</v>
      </c>
      <c r="C1063">
        <v>30.8</v>
      </c>
      <c r="D1063">
        <v>46.3</v>
      </c>
      <c r="E1063">
        <v>33</v>
      </c>
      <c r="F1063">
        <f t="shared" si="48"/>
        <v>1.5049212598425195</v>
      </c>
      <c r="G1063">
        <v>0.8128918791683073</v>
      </c>
      <c r="J1063">
        <f t="shared" si="49"/>
        <v>-0.24431224425620432</v>
      </c>
      <c r="K1063">
        <f t="shared" si="50"/>
        <v>0.52322608341997534</v>
      </c>
    </row>
    <row r="1064" spans="1:11" x14ac:dyDescent="0.75">
      <c r="A1064" s="3">
        <v>32690</v>
      </c>
      <c r="B1064">
        <v>4</v>
      </c>
      <c r="C1064">
        <v>9.3000000000000007</v>
      </c>
      <c r="D1064">
        <v>4.5999999999999996</v>
      </c>
      <c r="E1064">
        <v>11.6</v>
      </c>
      <c r="F1064">
        <f t="shared" si="48"/>
        <v>0.29035433070866146</v>
      </c>
      <c r="G1064">
        <v>0.16151856497377504</v>
      </c>
      <c r="J1064">
        <f t="shared" si="49"/>
        <v>-0.74378033885998185</v>
      </c>
      <c r="K1064">
        <f t="shared" si="50"/>
        <v>0.18274066029574654</v>
      </c>
    </row>
    <row r="1065" spans="1:11" x14ac:dyDescent="0.75">
      <c r="A1065" s="3">
        <v>32721</v>
      </c>
      <c r="B1065">
        <v>9.1999999999999993</v>
      </c>
      <c r="C1065">
        <v>14.2</v>
      </c>
      <c r="D1065">
        <v>13.5</v>
      </c>
      <c r="E1065">
        <v>9.6999999999999993</v>
      </c>
      <c r="F1065">
        <f t="shared" si="48"/>
        <v>0.45866141732283461</v>
      </c>
      <c r="G1065">
        <v>0.60295443518250769</v>
      </c>
      <c r="J1065">
        <f t="shared" si="49"/>
        <v>-0.67456717502104668</v>
      </c>
      <c r="K1065">
        <f t="shared" si="50"/>
        <v>0.22992300012900679</v>
      </c>
    </row>
    <row r="1066" spans="1:11" x14ac:dyDescent="0.75">
      <c r="A1066" s="3">
        <v>32752</v>
      </c>
      <c r="B1066">
        <v>69.7</v>
      </c>
      <c r="C1066">
        <v>54.8</v>
      </c>
      <c r="D1066">
        <v>63.6</v>
      </c>
      <c r="E1066">
        <v>56.4</v>
      </c>
      <c r="F1066">
        <f t="shared" si="48"/>
        <v>2.4064960629921259</v>
      </c>
      <c r="G1066">
        <v>0.80411988731147355</v>
      </c>
      <c r="J1066">
        <f t="shared" si="49"/>
        <v>0.12644365092779924</v>
      </c>
      <c r="K1066">
        <f t="shared" si="50"/>
        <v>0.77596890966129939</v>
      </c>
    </row>
    <row r="1067" spans="1:11" x14ac:dyDescent="0.75">
      <c r="A1067" s="3">
        <v>32782</v>
      </c>
      <c r="B1067">
        <v>68.7</v>
      </c>
      <c r="C1067">
        <v>31.8</v>
      </c>
      <c r="D1067">
        <v>63.2</v>
      </c>
      <c r="E1067">
        <v>28.3</v>
      </c>
      <c r="F1067">
        <f t="shared" si="48"/>
        <v>1.8897637795275593</v>
      </c>
      <c r="G1067">
        <v>0.2517092612484545</v>
      </c>
      <c r="J1067">
        <f t="shared" si="49"/>
        <v>-8.6052904718054185E-2</v>
      </c>
      <c r="K1067">
        <f t="shared" si="50"/>
        <v>0.63111084876971091</v>
      </c>
    </row>
    <row r="1068" spans="1:11" x14ac:dyDescent="0.75">
      <c r="A1068" s="3">
        <v>32813</v>
      </c>
      <c r="B1068">
        <v>56.7</v>
      </c>
      <c r="C1068">
        <v>34.6</v>
      </c>
      <c r="D1068">
        <v>43.1</v>
      </c>
      <c r="E1068">
        <v>24.9</v>
      </c>
      <c r="F1068">
        <f t="shared" si="48"/>
        <v>1.5679133858267718</v>
      </c>
      <c r="G1068">
        <v>0.16420308135544992</v>
      </c>
      <c r="J1068">
        <f t="shared" si="49"/>
        <v>-0.21840790223461443</v>
      </c>
      <c r="K1068">
        <f t="shared" si="50"/>
        <v>0.54088497084295006</v>
      </c>
    </row>
    <row r="1069" spans="1:11" x14ac:dyDescent="0.75">
      <c r="A1069" s="3">
        <v>32843</v>
      </c>
      <c r="B1069">
        <v>0</v>
      </c>
      <c r="C1069">
        <v>0</v>
      </c>
      <c r="D1069">
        <v>0</v>
      </c>
      <c r="E1069">
        <v>0</v>
      </c>
      <c r="F1069">
        <f t="shared" si="48"/>
        <v>0</v>
      </c>
      <c r="G1069">
        <v>1.9207617083075619E-2</v>
      </c>
      <c r="J1069">
        <f t="shared" si="49"/>
        <v>-0.86318316536574724</v>
      </c>
      <c r="K1069">
        <f t="shared" si="50"/>
        <v>0.101344226080473</v>
      </c>
    </row>
    <row r="1070" spans="1:11" x14ac:dyDescent="0.75">
      <c r="A1070" s="3">
        <v>32874</v>
      </c>
      <c r="B1070">
        <v>167.4</v>
      </c>
      <c r="C1070">
        <v>145</v>
      </c>
      <c r="D1070">
        <v>152.80000000000001</v>
      </c>
      <c r="E1070">
        <v>135</v>
      </c>
      <c r="F1070">
        <f t="shared" si="48"/>
        <v>5.9074803149606305</v>
      </c>
      <c r="G1070">
        <v>1.1323149037695688</v>
      </c>
      <c r="J1070">
        <f t="shared" si="49"/>
        <v>1.566158409846468</v>
      </c>
      <c r="K1070">
        <f t="shared" si="50"/>
        <v>1.7574167622163095</v>
      </c>
    </row>
    <row r="1071" spans="1:11" x14ac:dyDescent="0.75">
      <c r="A1071" s="3">
        <v>32905</v>
      </c>
      <c r="B1071">
        <v>88.5</v>
      </c>
      <c r="C1071">
        <v>59.5</v>
      </c>
      <c r="D1071">
        <v>67.7</v>
      </c>
      <c r="E1071">
        <v>52.1</v>
      </c>
      <c r="F1071">
        <f t="shared" si="48"/>
        <v>2.6358267716535435</v>
      </c>
      <c r="G1071">
        <v>0.89419712143897867</v>
      </c>
      <c r="J1071">
        <f t="shared" si="49"/>
        <v>0.22075164610014958</v>
      </c>
      <c r="K1071">
        <f t="shared" si="50"/>
        <v>0.84025829668556629</v>
      </c>
    </row>
    <row r="1072" spans="1:11" x14ac:dyDescent="0.75">
      <c r="A1072" s="3">
        <v>32933</v>
      </c>
      <c r="B1072">
        <v>48.7</v>
      </c>
      <c r="C1072">
        <v>32.5</v>
      </c>
      <c r="D1072">
        <v>41.5</v>
      </c>
      <c r="E1072">
        <v>29.8</v>
      </c>
      <c r="F1072">
        <f t="shared" si="48"/>
        <v>1.5009842519685039</v>
      </c>
      <c r="G1072">
        <v>0.60250121560323677</v>
      </c>
      <c r="J1072">
        <f t="shared" si="49"/>
        <v>-0.2459312656325536</v>
      </c>
      <c r="K1072">
        <f t="shared" si="50"/>
        <v>0.52212240295603951</v>
      </c>
    </row>
    <row r="1073" spans="1:11" x14ac:dyDescent="0.75">
      <c r="A1073" s="3">
        <v>32964</v>
      </c>
      <c r="B1073">
        <v>76</v>
      </c>
      <c r="C1073">
        <v>85.2</v>
      </c>
      <c r="D1073">
        <v>101.9</v>
      </c>
      <c r="E1073">
        <v>95.9</v>
      </c>
      <c r="F1073">
        <f t="shared" si="48"/>
        <v>3.5334645669291342</v>
      </c>
      <c r="G1073">
        <v>0.94315595824228737</v>
      </c>
      <c r="J1073">
        <f t="shared" si="49"/>
        <v>0.58988851990780378</v>
      </c>
      <c r="K1073">
        <f t="shared" si="50"/>
        <v>1.0918974424629544</v>
      </c>
    </row>
    <row r="1074" spans="1:11" x14ac:dyDescent="0.75">
      <c r="A1074" s="3">
        <v>32994</v>
      </c>
      <c r="B1074">
        <v>38.700000000000003</v>
      </c>
      <c r="C1074">
        <v>32.6</v>
      </c>
      <c r="D1074">
        <v>39.5</v>
      </c>
      <c r="E1074">
        <v>40.299999999999997</v>
      </c>
      <c r="F1074">
        <f t="shared" si="48"/>
        <v>1.4872047244094491</v>
      </c>
      <c r="G1074">
        <v>1.4087788471241052</v>
      </c>
      <c r="J1074">
        <f t="shared" si="49"/>
        <v>-0.25159784044977623</v>
      </c>
      <c r="K1074">
        <f t="shared" si="50"/>
        <v>0.51825952133226394</v>
      </c>
    </row>
    <row r="1075" spans="1:11" x14ac:dyDescent="0.75">
      <c r="A1075" s="3">
        <v>33025</v>
      </c>
      <c r="B1075">
        <v>10.8</v>
      </c>
      <c r="C1075">
        <v>6.8</v>
      </c>
      <c r="D1075">
        <v>9.1</v>
      </c>
      <c r="E1075">
        <v>7.3</v>
      </c>
      <c r="F1075">
        <f t="shared" si="48"/>
        <v>0.3346456692913386</v>
      </c>
      <c r="G1075">
        <v>0.54183733079214313</v>
      </c>
      <c r="J1075">
        <f t="shared" si="49"/>
        <v>-0.7255663483760515</v>
      </c>
      <c r="K1075">
        <f t="shared" si="50"/>
        <v>0.1951570655150256</v>
      </c>
    </row>
    <row r="1076" spans="1:11" x14ac:dyDescent="0.75">
      <c r="A1076" s="3">
        <v>33055</v>
      </c>
      <c r="B1076">
        <v>75.599999999999994</v>
      </c>
      <c r="C1076">
        <v>41.2</v>
      </c>
      <c r="D1076">
        <v>51.9</v>
      </c>
      <c r="E1076">
        <v>31.5</v>
      </c>
      <c r="F1076">
        <f t="shared" si="48"/>
        <v>1.9704724409448819</v>
      </c>
      <c r="G1076">
        <v>0.23856589344963203</v>
      </c>
      <c r="J1076">
        <f t="shared" si="49"/>
        <v>-5.2862966502892364E-2</v>
      </c>
      <c r="K1076">
        <f t="shared" si="50"/>
        <v>0.65373629828039714</v>
      </c>
    </row>
    <row r="1077" spans="1:11" x14ac:dyDescent="0.75">
      <c r="A1077" s="3">
        <v>33086</v>
      </c>
      <c r="B1077">
        <v>7.6</v>
      </c>
      <c r="C1077">
        <v>5.8</v>
      </c>
      <c r="D1077">
        <v>14.2</v>
      </c>
      <c r="E1077">
        <v>7</v>
      </c>
      <c r="F1077">
        <f t="shared" si="48"/>
        <v>0.34055118110236215</v>
      </c>
      <c r="G1077">
        <v>0.58981106738368538</v>
      </c>
      <c r="J1077">
        <f t="shared" si="49"/>
        <v>-0.72313781631152763</v>
      </c>
      <c r="K1077">
        <f t="shared" si="50"/>
        <v>0.19681258621092934</v>
      </c>
    </row>
    <row r="1078" spans="1:11" x14ac:dyDescent="0.75">
      <c r="A1078" s="3">
        <v>33117</v>
      </c>
      <c r="B1078">
        <v>23.3</v>
      </c>
      <c r="C1078">
        <v>25.6</v>
      </c>
      <c r="D1078">
        <v>19.399999999999999</v>
      </c>
      <c r="E1078">
        <v>20.8</v>
      </c>
      <c r="F1078">
        <f t="shared" si="48"/>
        <v>0.87696850393700798</v>
      </c>
      <c r="G1078">
        <v>0.86376943193794253</v>
      </c>
      <c r="J1078">
        <f t="shared" si="49"/>
        <v>-0.5025461537839272</v>
      </c>
      <c r="K1078">
        <f t="shared" si="50"/>
        <v>0.34718904942219742</v>
      </c>
    </row>
    <row r="1079" spans="1:11" x14ac:dyDescent="0.75">
      <c r="A1079" s="3">
        <v>33147</v>
      </c>
      <c r="B1079">
        <v>9.1</v>
      </c>
      <c r="C1079">
        <v>4.2</v>
      </c>
      <c r="D1079">
        <v>7.9</v>
      </c>
      <c r="E1079">
        <v>3.6</v>
      </c>
      <c r="F1079">
        <f t="shared" si="48"/>
        <v>0.24409448818897644</v>
      </c>
      <c r="G1079">
        <v>0.25125604166918597</v>
      </c>
      <c r="J1079">
        <f t="shared" si="49"/>
        <v>-0.7628038400320869</v>
      </c>
      <c r="K1079">
        <f t="shared" si="50"/>
        <v>0.16977241484449956</v>
      </c>
    </row>
    <row r="1080" spans="1:11" x14ac:dyDescent="0.75">
      <c r="A1080" s="3">
        <v>33178</v>
      </c>
      <c r="B1080">
        <v>36</v>
      </c>
      <c r="C1080">
        <v>19</v>
      </c>
      <c r="D1080">
        <v>47</v>
      </c>
      <c r="E1080">
        <v>20.5</v>
      </c>
      <c r="F1080">
        <f t="shared" si="48"/>
        <v>1.2057086614173229</v>
      </c>
      <c r="G1080">
        <v>0.26683538608040391</v>
      </c>
      <c r="J1080">
        <f t="shared" si="49"/>
        <v>-0.3673578688587556</v>
      </c>
      <c r="K1080">
        <f t="shared" si="50"/>
        <v>0.4393463681608461</v>
      </c>
    </row>
    <row r="1081" spans="1:11" x14ac:dyDescent="0.75">
      <c r="A1081" s="3">
        <v>33208</v>
      </c>
      <c r="B1081">
        <v>42.4</v>
      </c>
      <c r="C1081">
        <v>41.1</v>
      </c>
      <c r="D1081">
        <v>58.5</v>
      </c>
      <c r="E1081">
        <v>46.4</v>
      </c>
      <c r="F1081">
        <f t="shared" si="48"/>
        <v>1.8543307086614176</v>
      </c>
      <c r="G1081">
        <v>0.49372851657849803</v>
      </c>
      <c r="J1081">
        <f t="shared" si="49"/>
        <v>-0.1006240971051984</v>
      </c>
      <c r="K1081">
        <f t="shared" si="50"/>
        <v>0.62117772459428777</v>
      </c>
    </row>
    <row r="1082" spans="1:11" x14ac:dyDescent="0.75">
      <c r="A1082" s="3">
        <v>33239</v>
      </c>
      <c r="B1082">
        <v>24.3</v>
      </c>
      <c r="C1082">
        <v>27.7</v>
      </c>
      <c r="D1082">
        <v>20.399999999999999</v>
      </c>
      <c r="E1082">
        <v>27.5</v>
      </c>
      <c r="F1082">
        <f t="shared" si="48"/>
        <v>0.98326771653543321</v>
      </c>
      <c r="G1082">
        <v>0.20820018163856066</v>
      </c>
      <c r="J1082">
        <f t="shared" si="49"/>
        <v>-0.45883257662249438</v>
      </c>
      <c r="K1082">
        <f t="shared" si="50"/>
        <v>0.37698842194846716</v>
      </c>
    </row>
    <row r="1083" spans="1:11" x14ac:dyDescent="0.75">
      <c r="A1083" s="3">
        <v>33270</v>
      </c>
      <c r="B1083">
        <v>68.400000000000006</v>
      </c>
      <c r="C1083">
        <v>51.3</v>
      </c>
      <c r="D1083">
        <v>53</v>
      </c>
      <c r="E1083">
        <v>34.700000000000003</v>
      </c>
      <c r="F1083">
        <f t="shared" si="48"/>
        <v>2.0413385826771653</v>
      </c>
      <c r="G1083">
        <v>0.55975031191076452</v>
      </c>
      <c r="J1083">
        <f t="shared" si="49"/>
        <v>-2.3720581728603928E-2</v>
      </c>
      <c r="K1083">
        <f t="shared" si="50"/>
        <v>0.67360254663124353</v>
      </c>
    </row>
    <row r="1084" spans="1:11" x14ac:dyDescent="0.75">
      <c r="A1084" s="3">
        <v>33298</v>
      </c>
      <c r="B1084">
        <v>390.8</v>
      </c>
      <c r="C1084">
        <v>253.6</v>
      </c>
      <c r="D1084">
        <v>284.2</v>
      </c>
      <c r="E1084">
        <v>163.5</v>
      </c>
      <c r="F1084">
        <f t="shared" si="48"/>
        <v>10.749015748031496</v>
      </c>
      <c r="G1084">
        <v>2.6238605391462961</v>
      </c>
      <c r="J1084">
        <f t="shared" si="49"/>
        <v>3.5571499474120936</v>
      </c>
      <c r="K1084">
        <f t="shared" si="50"/>
        <v>3.1146678127414971</v>
      </c>
    </row>
    <row r="1085" spans="1:11" x14ac:dyDescent="0.75">
      <c r="A1085" s="3">
        <v>33329</v>
      </c>
      <c r="B1085">
        <v>19</v>
      </c>
      <c r="C1085">
        <v>8.8000000000000007</v>
      </c>
      <c r="D1085">
        <v>22.2</v>
      </c>
      <c r="E1085">
        <v>9.1999999999999993</v>
      </c>
      <c r="F1085">
        <f t="shared" si="48"/>
        <v>0.58267716535433078</v>
      </c>
      <c r="G1085">
        <v>0.26025639218777868</v>
      </c>
      <c r="J1085">
        <f t="shared" si="49"/>
        <v>-0.62356800166604187</v>
      </c>
      <c r="K1085">
        <f t="shared" si="50"/>
        <v>0.26468893474298799</v>
      </c>
    </row>
    <row r="1086" spans="1:11" x14ac:dyDescent="0.75">
      <c r="A1086" s="3">
        <v>33359</v>
      </c>
      <c r="B1086">
        <v>48.3</v>
      </c>
      <c r="C1086">
        <v>27.8</v>
      </c>
      <c r="D1086">
        <v>48.1</v>
      </c>
      <c r="E1086">
        <v>30.4</v>
      </c>
      <c r="F1086">
        <f t="shared" si="48"/>
        <v>1.5216535433070866</v>
      </c>
      <c r="G1086">
        <v>1.2152540867759334</v>
      </c>
      <c r="J1086">
        <f t="shared" si="49"/>
        <v>-0.23743140340671948</v>
      </c>
      <c r="K1086">
        <f t="shared" si="50"/>
        <v>0.52791672539170309</v>
      </c>
    </row>
    <row r="1087" spans="1:11" x14ac:dyDescent="0.75">
      <c r="A1087" s="3">
        <v>33390</v>
      </c>
      <c r="B1087">
        <v>34.700000000000003</v>
      </c>
      <c r="C1087">
        <v>13.1</v>
      </c>
      <c r="D1087">
        <v>59.2</v>
      </c>
      <c r="E1087">
        <v>34.9</v>
      </c>
      <c r="F1087">
        <f t="shared" si="48"/>
        <v>1.3966535433070868</v>
      </c>
      <c r="G1087">
        <v>6.2009376223337125E-2</v>
      </c>
      <c r="J1087">
        <f t="shared" si="49"/>
        <v>-0.28883533210581158</v>
      </c>
      <c r="K1087">
        <f t="shared" si="50"/>
        <v>0.49287487066173791</v>
      </c>
    </row>
    <row r="1088" spans="1:11" x14ac:dyDescent="0.75">
      <c r="A1088" s="3">
        <v>33420</v>
      </c>
      <c r="B1088">
        <v>1.8</v>
      </c>
      <c r="C1088">
        <v>4.2</v>
      </c>
      <c r="D1088">
        <v>4.9000000000000004</v>
      </c>
      <c r="E1088">
        <v>6.3</v>
      </c>
      <c r="F1088">
        <f t="shared" si="48"/>
        <v>0.16929133858267717</v>
      </c>
      <c r="G1088">
        <v>0.47424007466989926</v>
      </c>
      <c r="J1088">
        <f t="shared" si="49"/>
        <v>-0.79356524618272473</v>
      </c>
      <c r="K1088">
        <f t="shared" si="50"/>
        <v>0.14880248602971724</v>
      </c>
    </row>
    <row r="1089" spans="1:11" x14ac:dyDescent="0.75">
      <c r="A1089" s="3">
        <v>33451</v>
      </c>
      <c r="B1089">
        <v>1.3</v>
      </c>
      <c r="C1089">
        <v>2.8</v>
      </c>
      <c r="D1089">
        <v>0.4</v>
      </c>
      <c r="E1089">
        <v>2</v>
      </c>
      <c r="F1089">
        <f t="shared" si="48"/>
        <v>6.3976377952755903E-2</v>
      </c>
      <c r="G1089">
        <v>0.76928602077450225</v>
      </c>
      <c r="J1089">
        <f t="shared" si="49"/>
        <v>-0.83687406800007003</v>
      </c>
      <c r="K1089">
        <f t="shared" si="50"/>
        <v>0.1192790336194316</v>
      </c>
    </row>
    <row r="1090" spans="1:11" x14ac:dyDescent="0.75">
      <c r="A1090" s="3">
        <v>33482</v>
      </c>
      <c r="B1090">
        <v>11.3</v>
      </c>
      <c r="C1090">
        <v>15.6</v>
      </c>
      <c r="D1090">
        <v>11.4</v>
      </c>
      <c r="E1090">
        <v>17.3</v>
      </c>
      <c r="F1090">
        <f t="shared" si="48"/>
        <v>0.547244094488189</v>
      </c>
      <c r="G1090">
        <v>0.78131270848370593</v>
      </c>
      <c r="J1090">
        <f t="shared" si="49"/>
        <v>-0.6381391940531862</v>
      </c>
      <c r="K1090">
        <f t="shared" si="50"/>
        <v>0.25475581056756474</v>
      </c>
    </row>
    <row r="1091" spans="1:11" x14ac:dyDescent="0.75">
      <c r="A1091" s="3">
        <v>33512</v>
      </c>
      <c r="B1091">
        <v>80</v>
      </c>
      <c r="C1091">
        <v>56</v>
      </c>
      <c r="D1091">
        <v>51.9</v>
      </c>
      <c r="E1091">
        <v>23.5</v>
      </c>
      <c r="F1091">
        <f t="shared" ref="F1091:F1154" si="51">AVERAGE(B1091:E1091)/25.4</f>
        <v>2.0807086614173231</v>
      </c>
      <c r="G1091">
        <v>0.38631547629156843</v>
      </c>
      <c r="J1091">
        <f t="shared" ref="J1091:J1154" si="52">(F1091-$H$2)/$H$4</f>
        <v>-7.5303679651101728E-3</v>
      </c>
      <c r="K1091">
        <f t="shared" ref="K1091:K1154" si="53">(J1091*$I$4)+$I$2</f>
        <v>0.68463935127060271</v>
      </c>
    </row>
    <row r="1092" spans="1:11" x14ac:dyDescent="0.75">
      <c r="A1092" s="3">
        <v>33543</v>
      </c>
      <c r="B1092">
        <v>50.4</v>
      </c>
      <c r="C1092">
        <v>25.9</v>
      </c>
      <c r="D1092">
        <v>52.7</v>
      </c>
      <c r="E1092">
        <v>22.9</v>
      </c>
      <c r="F1092">
        <f t="shared" si="51"/>
        <v>1.4950787401574805</v>
      </c>
      <c r="G1092">
        <v>0.28657236775827966</v>
      </c>
      <c r="J1092">
        <f t="shared" si="52"/>
        <v>-0.24835979769707753</v>
      </c>
      <c r="K1092">
        <f t="shared" si="53"/>
        <v>0.52046688226013571</v>
      </c>
    </row>
    <row r="1093" spans="1:11" x14ac:dyDescent="0.75">
      <c r="A1093" s="3">
        <v>33573</v>
      </c>
      <c r="B1093">
        <v>84.2</v>
      </c>
      <c r="C1093">
        <v>68.599999999999994</v>
      </c>
      <c r="D1093">
        <v>76.8</v>
      </c>
      <c r="E1093">
        <v>57.3</v>
      </c>
      <c r="F1093">
        <f t="shared" si="51"/>
        <v>2.8238188976377958</v>
      </c>
      <c r="G1093">
        <v>0.73166879569511389</v>
      </c>
      <c r="J1093">
        <f t="shared" si="52"/>
        <v>0.29805991682083166</v>
      </c>
      <c r="K1093">
        <f t="shared" si="53"/>
        <v>0.89295903883850625</v>
      </c>
    </row>
    <row r="1094" spans="1:11" x14ac:dyDescent="0.75">
      <c r="A1094" s="3">
        <v>33604</v>
      </c>
      <c r="B1094">
        <v>83.7</v>
      </c>
      <c r="C1094">
        <v>108</v>
      </c>
      <c r="D1094">
        <v>68.099999999999994</v>
      </c>
      <c r="E1094">
        <v>106.3</v>
      </c>
      <c r="F1094">
        <f t="shared" si="51"/>
        <v>3.6033464566929134</v>
      </c>
      <c r="G1094">
        <v>0.99227005377521926</v>
      </c>
      <c r="J1094">
        <f t="shared" si="52"/>
        <v>0.61862614933800475</v>
      </c>
      <c r="K1094">
        <f t="shared" si="53"/>
        <v>1.1114877706978166</v>
      </c>
    </row>
    <row r="1095" spans="1:11" x14ac:dyDescent="0.75">
      <c r="A1095" s="3">
        <v>33635</v>
      </c>
      <c r="B1095">
        <v>159.69999999999999</v>
      </c>
      <c r="C1095">
        <v>116.8</v>
      </c>
      <c r="D1095">
        <v>126.9</v>
      </c>
      <c r="E1095">
        <v>77.7</v>
      </c>
      <c r="F1095">
        <f t="shared" si="51"/>
        <v>4.7352362204724407</v>
      </c>
      <c r="G1095">
        <v>1.8050424570143946</v>
      </c>
      <c r="J1095">
        <f t="shared" si="52"/>
        <v>1.0840947950384459</v>
      </c>
      <c r="K1095">
        <f t="shared" si="53"/>
        <v>1.4287959040793914</v>
      </c>
    </row>
    <row r="1096" spans="1:11" x14ac:dyDescent="0.75">
      <c r="A1096" s="3">
        <v>33664</v>
      </c>
      <c r="B1096">
        <v>91.5</v>
      </c>
      <c r="C1096">
        <v>103.6</v>
      </c>
      <c r="D1096">
        <v>88.4</v>
      </c>
      <c r="E1096">
        <v>77.2</v>
      </c>
      <c r="F1096">
        <f t="shared" si="51"/>
        <v>3.5501968503937009</v>
      </c>
      <c r="G1096">
        <v>2.1071902187787805</v>
      </c>
      <c r="J1096">
        <f t="shared" si="52"/>
        <v>0.59676936075728848</v>
      </c>
      <c r="K1096">
        <f t="shared" si="53"/>
        <v>1.096588084434682</v>
      </c>
    </row>
    <row r="1097" spans="1:11" x14ac:dyDescent="0.75">
      <c r="A1097" s="3">
        <v>33695</v>
      </c>
      <c r="B1097">
        <v>16.899999999999999</v>
      </c>
      <c r="C1097">
        <v>19.7</v>
      </c>
      <c r="D1097">
        <v>9.6999999999999993</v>
      </c>
      <c r="E1097">
        <v>7.4</v>
      </c>
      <c r="F1097">
        <f t="shared" si="51"/>
        <v>0.52854330708661412</v>
      </c>
      <c r="G1097">
        <v>0.20323844511836098</v>
      </c>
      <c r="J1097">
        <f t="shared" si="52"/>
        <v>-0.6458295455908456</v>
      </c>
      <c r="K1097">
        <f t="shared" si="53"/>
        <v>0.24951332836386919</v>
      </c>
    </row>
    <row r="1098" spans="1:11" x14ac:dyDescent="0.75">
      <c r="A1098" s="3">
        <v>33725</v>
      </c>
      <c r="B1098">
        <v>13.1</v>
      </c>
      <c r="C1098">
        <v>9.1999999999999993</v>
      </c>
      <c r="D1098">
        <v>10.1</v>
      </c>
      <c r="E1098">
        <v>6.8</v>
      </c>
      <c r="F1098">
        <f t="shared" si="51"/>
        <v>0.38582677165354329</v>
      </c>
      <c r="G1098">
        <v>0.16333144329085397</v>
      </c>
      <c r="J1098">
        <f t="shared" si="52"/>
        <v>-0.70451907048350992</v>
      </c>
      <c r="K1098">
        <f t="shared" si="53"/>
        <v>0.20950491154619233</v>
      </c>
    </row>
    <row r="1099" spans="1:11" x14ac:dyDescent="0.75">
      <c r="A1099" s="3">
        <v>33756</v>
      </c>
      <c r="B1099">
        <v>23.1</v>
      </c>
      <c r="C1099">
        <v>14.5</v>
      </c>
      <c r="D1099">
        <v>24.3</v>
      </c>
      <c r="E1099">
        <v>16.100000000000001</v>
      </c>
      <c r="F1099">
        <f t="shared" si="51"/>
        <v>0.76771653543307095</v>
      </c>
      <c r="G1099">
        <v>0.41595924764657871</v>
      </c>
      <c r="J1099">
        <f t="shared" si="52"/>
        <v>-0.547473996977622</v>
      </c>
      <c r="K1099">
        <f t="shared" si="53"/>
        <v>0.31656191654797583</v>
      </c>
    </row>
    <row r="1100" spans="1:11" x14ac:dyDescent="0.75">
      <c r="A1100" s="3">
        <v>33786</v>
      </c>
      <c r="B1100">
        <v>91.7</v>
      </c>
      <c r="C1100">
        <v>48.8</v>
      </c>
      <c r="D1100">
        <v>32.1</v>
      </c>
      <c r="E1100">
        <v>33.9</v>
      </c>
      <c r="F1100">
        <f t="shared" si="51"/>
        <v>2.0324803149606301</v>
      </c>
      <c r="G1100">
        <v>0.58935784780441558</v>
      </c>
      <c r="J1100">
        <f t="shared" si="52"/>
        <v>-2.7363379825389892E-2</v>
      </c>
      <c r="K1100">
        <f t="shared" si="53"/>
        <v>0.67111926558738777</v>
      </c>
    </row>
    <row r="1101" spans="1:11" x14ac:dyDescent="0.75">
      <c r="A1101" s="3">
        <v>33817</v>
      </c>
      <c r="B1101">
        <v>6.4</v>
      </c>
      <c r="C1101">
        <v>7.4</v>
      </c>
      <c r="D1101">
        <v>10.6</v>
      </c>
      <c r="E1101">
        <v>10.199999999999999</v>
      </c>
      <c r="F1101">
        <f t="shared" si="51"/>
        <v>0.34055118110236215</v>
      </c>
      <c r="G1101">
        <v>0.53905047450547317</v>
      </c>
      <c r="J1101">
        <f t="shared" si="52"/>
        <v>-0.72313781631152763</v>
      </c>
      <c r="K1101">
        <f t="shared" si="53"/>
        <v>0.19681258621092934</v>
      </c>
    </row>
    <row r="1102" spans="1:11" x14ac:dyDescent="0.75">
      <c r="A1102" s="3">
        <v>33848</v>
      </c>
      <c r="B1102">
        <v>6.8</v>
      </c>
      <c r="C1102">
        <v>8.1999999999999993</v>
      </c>
      <c r="D1102">
        <v>13.2</v>
      </c>
      <c r="E1102">
        <v>11.9</v>
      </c>
      <c r="F1102">
        <f t="shared" si="51"/>
        <v>0.39468503937007876</v>
      </c>
      <c r="G1102">
        <v>0.34709911157043327</v>
      </c>
      <c r="J1102">
        <f t="shared" si="52"/>
        <v>-0.7008762723867239</v>
      </c>
      <c r="K1102">
        <f t="shared" si="53"/>
        <v>0.21198819259004814</v>
      </c>
    </row>
    <row r="1103" spans="1:11" x14ac:dyDescent="0.75">
      <c r="A1103" s="3">
        <v>33878</v>
      </c>
      <c r="B1103">
        <v>81</v>
      </c>
      <c r="C1103">
        <v>92</v>
      </c>
      <c r="D1103">
        <v>39.5</v>
      </c>
      <c r="E1103">
        <v>16.600000000000001</v>
      </c>
      <c r="F1103">
        <f t="shared" si="51"/>
        <v>2.2549212598425199</v>
      </c>
      <c r="G1103">
        <v>0.74617182223174694</v>
      </c>
      <c r="J1103">
        <f t="shared" si="52"/>
        <v>6.4111327938348978E-2</v>
      </c>
      <c r="K1103">
        <f t="shared" si="53"/>
        <v>0.73347721179976677</v>
      </c>
    </row>
    <row r="1104" spans="1:11" x14ac:dyDescent="0.75">
      <c r="A1104" s="3">
        <v>33909</v>
      </c>
      <c r="B1104">
        <v>1.4</v>
      </c>
      <c r="C1104">
        <v>0.5</v>
      </c>
      <c r="D1104">
        <v>1</v>
      </c>
      <c r="E1104">
        <v>0.4</v>
      </c>
      <c r="F1104">
        <f t="shared" si="51"/>
        <v>3.2480314960629919E-2</v>
      </c>
      <c r="G1104">
        <v>9.4465746093622655E-2</v>
      </c>
      <c r="J1104">
        <f t="shared" si="52"/>
        <v>-0.84982623901086496</v>
      </c>
      <c r="K1104">
        <f t="shared" si="53"/>
        <v>0.11044958990794429</v>
      </c>
    </row>
    <row r="1105" spans="1:11" x14ac:dyDescent="0.75">
      <c r="A1105" s="3">
        <v>33939</v>
      </c>
      <c r="B1105">
        <v>212.4</v>
      </c>
      <c r="C1105">
        <v>139.1</v>
      </c>
      <c r="D1105">
        <v>193.8</v>
      </c>
      <c r="E1105">
        <v>117.1</v>
      </c>
      <c r="F1105">
        <f t="shared" si="51"/>
        <v>6.5196850393700787</v>
      </c>
      <c r="G1105">
        <v>1.461805537898671</v>
      </c>
      <c r="J1105">
        <f t="shared" si="52"/>
        <v>1.8179162338687933</v>
      </c>
      <c r="K1105">
        <f t="shared" si="53"/>
        <v>1.9290390743583437</v>
      </c>
    </row>
    <row r="1106" spans="1:11" x14ac:dyDescent="0.75">
      <c r="A1106" s="3">
        <v>33970</v>
      </c>
      <c r="B1106">
        <v>324.2</v>
      </c>
      <c r="C1106">
        <v>220</v>
      </c>
      <c r="D1106">
        <v>289.5</v>
      </c>
      <c r="E1106">
        <v>152.1</v>
      </c>
      <c r="F1106">
        <f t="shared" si="51"/>
        <v>9.7027559055118129</v>
      </c>
      <c r="G1106">
        <v>2.4878946653653742</v>
      </c>
      <c r="J1106">
        <f t="shared" si="52"/>
        <v>3.1268950166472518</v>
      </c>
      <c r="K1106">
        <f t="shared" si="53"/>
        <v>2.8213647294505293</v>
      </c>
    </row>
    <row r="1107" spans="1:11" x14ac:dyDescent="0.75">
      <c r="A1107" s="3">
        <v>34001</v>
      </c>
      <c r="B1107">
        <v>194.7</v>
      </c>
      <c r="C1107">
        <v>162.6</v>
      </c>
      <c r="D1107">
        <v>128.6</v>
      </c>
      <c r="E1107">
        <v>94.9</v>
      </c>
      <c r="F1107">
        <f t="shared" si="51"/>
        <v>5.7165354330708658</v>
      </c>
      <c r="G1107">
        <v>2.2434464289114304</v>
      </c>
      <c r="J1107">
        <f t="shared" si="52"/>
        <v>1.4876358730935237</v>
      </c>
      <c r="K1107">
        <f t="shared" si="53"/>
        <v>1.7038882597154175</v>
      </c>
    </row>
    <row r="1108" spans="1:11" x14ac:dyDescent="0.75">
      <c r="A1108" s="3">
        <v>34029</v>
      </c>
      <c r="B1108">
        <v>98.5</v>
      </c>
      <c r="C1108">
        <v>89.5</v>
      </c>
      <c r="D1108">
        <v>164.8</v>
      </c>
      <c r="E1108">
        <v>91.3</v>
      </c>
      <c r="F1108">
        <f t="shared" si="51"/>
        <v>4.3710629921259851</v>
      </c>
      <c r="G1108">
        <v>0.92474033646402676</v>
      </c>
      <c r="J1108">
        <f t="shared" si="52"/>
        <v>0.93433531772613043</v>
      </c>
      <c r="K1108">
        <f t="shared" si="53"/>
        <v>1.3267054611653197</v>
      </c>
    </row>
    <row r="1109" spans="1:11" x14ac:dyDescent="0.75">
      <c r="A1109" s="3">
        <v>34060</v>
      </c>
      <c r="B1109">
        <v>26.6</v>
      </c>
      <c r="C1109">
        <v>12.7</v>
      </c>
      <c r="D1109">
        <v>19.2</v>
      </c>
      <c r="E1109">
        <v>10.1</v>
      </c>
      <c r="F1109">
        <f t="shared" si="51"/>
        <v>0.67519685039370081</v>
      </c>
      <c r="G1109">
        <v>0.16288728257692484</v>
      </c>
      <c r="J1109">
        <f t="shared" si="52"/>
        <v>-0.58552099932183188</v>
      </c>
      <c r="K1109">
        <f t="shared" si="53"/>
        <v>0.29062542564548194</v>
      </c>
    </row>
    <row r="1110" spans="1:11" x14ac:dyDescent="0.75">
      <c r="A1110" s="3">
        <v>34090</v>
      </c>
      <c r="B1110">
        <v>30.4</v>
      </c>
      <c r="C1110">
        <v>14.5</v>
      </c>
      <c r="D1110">
        <v>27.6</v>
      </c>
      <c r="E1110">
        <v>13.4</v>
      </c>
      <c r="F1110">
        <f t="shared" si="51"/>
        <v>0.84547244094488194</v>
      </c>
      <c r="G1110">
        <v>9.9427482613822254E-2</v>
      </c>
      <c r="J1110">
        <f t="shared" si="52"/>
        <v>-0.51549832479472202</v>
      </c>
      <c r="K1110">
        <f t="shared" si="53"/>
        <v>0.33835960571071017</v>
      </c>
    </row>
    <row r="1111" spans="1:11" x14ac:dyDescent="0.75">
      <c r="A1111" s="3">
        <v>34121</v>
      </c>
      <c r="B1111">
        <v>52.2</v>
      </c>
      <c r="C1111">
        <v>38.9</v>
      </c>
      <c r="D1111">
        <v>52.4</v>
      </c>
      <c r="E1111">
        <v>47.3</v>
      </c>
      <c r="F1111">
        <f t="shared" si="51"/>
        <v>1.877952755905512</v>
      </c>
      <c r="G1111">
        <v>1.3159656121577161</v>
      </c>
      <c r="J1111">
        <f t="shared" si="52"/>
        <v>-9.0909968847102257E-2</v>
      </c>
      <c r="K1111">
        <f t="shared" si="53"/>
        <v>0.6277998073779032</v>
      </c>
    </row>
    <row r="1112" spans="1:11" x14ac:dyDescent="0.75">
      <c r="A1112" s="3">
        <v>34151</v>
      </c>
      <c r="B1112">
        <v>0</v>
      </c>
      <c r="C1112">
        <v>0</v>
      </c>
      <c r="D1112">
        <v>0</v>
      </c>
      <c r="E1112">
        <v>0</v>
      </c>
      <c r="F1112">
        <f t="shared" si="51"/>
        <v>0</v>
      </c>
      <c r="G1112">
        <v>1.5128640869648817E-2</v>
      </c>
      <c r="J1112">
        <f t="shared" si="52"/>
        <v>-0.86318316536574724</v>
      </c>
      <c r="K1112">
        <f t="shared" si="53"/>
        <v>0.101344226080473</v>
      </c>
    </row>
    <row r="1113" spans="1:11" x14ac:dyDescent="0.75">
      <c r="A1113" s="3">
        <v>34182</v>
      </c>
      <c r="B1113">
        <v>0</v>
      </c>
      <c r="C1113">
        <v>0</v>
      </c>
      <c r="D1113">
        <v>0</v>
      </c>
      <c r="E1113">
        <v>0</v>
      </c>
      <c r="F1113">
        <f t="shared" si="51"/>
        <v>0</v>
      </c>
      <c r="G1113">
        <v>8.1751919022300945E-2</v>
      </c>
      <c r="J1113">
        <f t="shared" si="52"/>
        <v>-0.86318316536574724</v>
      </c>
      <c r="K1113">
        <f t="shared" si="53"/>
        <v>0.101344226080473</v>
      </c>
    </row>
    <row r="1114" spans="1:11" x14ac:dyDescent="0.75">
      <c r="A1114" s="3">
        <v>34213</v>
      </c>
      <c r="B1114">
        <v>0</v>
      </c>
      <c r="C1114">
        <v>0</v>
      </c>
      <c r="D1114">
        <v>9</v>
      </c>
      <c r="E1114">
        <v>2.8</v>
      </c>
      <c r="F1114">
        <f t="shared" si="51"/>
        <v>0.11614173228346458</v>
      </c>
      <c r="G1114">
        <v>5.0605786809453115E-2</v>
      </c>
      <c r="J1114">
        <f t="shared" si="52"/>
        <v>-0.81542203476344111</v>
      </c>
      <c r="K1114">
        <f t="shared" si="53"/>
        <v>0.13390279976658237</v>
      </c>
    </row>
    <row r="1115" spans="1:11" x14ac:dyDescent="0.75">
      <c r="A1115" s="3">
        <v>34243</v>
      </c>
      <c r="B1115">
        <v>32</v>
      </c>
      <c r="C1115">
        <v>28.8</v>
      </c>
      <c r="D1115">
        <v>41</v>
      </c>
      <c r="E1115">
        <v>29.7</v>
      </c>
      <c r="F1115">
        <f t="shared" si="51"/>
        <v>1.2942913385826773</v>
      </c>
      <c r="G1115">
        <v>0.62516219456672506</v>
      </c>
      <c r="J1115">
        <f t="shared" si="52"/>
        <v>-0.33092988789089495</v>
      </c>
      <c r="K1115">
        <f t="shared" si="53"/>
        <v>0.46417917859940416</v>
      </c>
    </row>
    <row r="1116" spans="1:11" x14ac:dyDescent="0.75">
      <c r="A1116" s="3">
        <v>34274</v>
      </c>
      <c r="B1116">
        <v>59.3</v>
      </c>
      <c r="C1116">
        <v>62.6</v>
      </c>
      <c r="D1116">
        <v>70.599999999999994</v>
      </c>
      <c r="E1116">
        <v>66.400000000000006</v>
      </c>
      <c r="F1116">
        <f t="shared" si="51"/>
        <v>2.548228346456693</v>
      </c>
      <c r="G1116">
        <v>0.7036805805507268</v>
      </c>
      <c r="J1116">
        <f t="shared" si="52"/>
        <v>0.1847284204763763</v>
      </c>
      <c r="K1116">
        <f t="shared" si="53"/>
        <v>0.81570140636299227</v>
      </c>
    </row>
    <row r="1117" spans="1:11" x14ac:dyDescent="0.75">
      <c r="A1117" s="3">
        <v>34304</v>
      </c>
      <c r="B1117">
        <v>46.5</v>
      </c>
      <c r="C1117">
        <v>34</v>
      </c>
      <c r="D1117">
        <v>55.3</v>
      </c>
      <c r="E1117">
        <v>35.299999999999997</v>
      </c>
      <c r="F1117">
        <f t="shared" si="51"/>
        <v>1.6840551181102366</v>
      </c>
      <c r="G1117">
        <v>0.32467761351088376</v>
      </c>
      <c r="J1117">
        <f t="shared" si="52"/>
        <v>-0.17064677163230821</v>
      </c>
      <c r="K1117">
        <f t="shared" si="53"/>
        <v>0.57344354452905955</v>
      </c>
    </row>
    <row r="1118" spans="1:11" x14ac:dyDescent="0.75">
      <c r="A1118" s="3">
        <v>34335</v>
      </c>
      <c r="B1118">
        <v>41.3</v>
      </c>
      <c r="C1118">
        <v>29.2</v>
      </c>
      <c r="D1118">
        <v>31.1</v>
      </c>
      <c r="E1118">
        <v>25.4</v>
      </c>
      <c r="F1118">
        <f t="shared" si="51"/>
        <v>1.25</v>
      </c>
      <c r="G1118">
        <v>0.12616743779073533</v>
      </c>
      <c r="J1118">
        <f t="shared" si="52"/>
        <v>-0.3491438783748253</v>
      </c>
      <c r="K1118">
        <f t="shared" si="53"/>
        <v>0.45176277338012516</v>
      </c>
    </row>
    <row r="1119" spans="1:11" x14ac:dyDescent="0.75">
      <c r="A1119" s="3">
        <v>34366</v>
      </c>
      <c r="B1119">
        <v>119.4</v>
      </c>
      <c r="C1119">
        <v>86.6</v>
      </c>
      <c r="D1119">
        <v>107.7</v>
      </c>
      <c r="E1119">
        <v>71.2</v>
      </c>
      <c r="F1119">
        <f t="shared" si="51"/>
        <v>3.7883858267716537</v>
      </c>
      <c r="G1119">
        <v>0.87495721929965697</v>
      </c>
      <c r="J1119">
        <f t="shared" si="52"/>
        <v>0.69472015402642473</v>
      </c>
      <c r="K1119">
        <f t="shared" si="53"/>
        <v>1.1633607525028045</v>
      </c>
    </row>
    <row r="1120" spans="1:11" x14ac:dyDescent="0.75">
      <c r="A1120" s="3">
        <v>34394</v>
      </c>
      <c r="B1120">
        <v>46.9</v>
      </c>
      <c r="C1120">
        <v>51</v>
      </c>
      <c r="D1120">
        <v>38</v>
      </c>
      <c r="E1120">
        <v>29.8</v>
      </c>
      <c r="F1120">
        <f t="shared" si="51"/>
        <v>1.6309055118110238</v>
      </c>
      <c r="G1120">
        <v>0.78877446268310236</v>
      </c>
      <c r="J1120">
        <f t="shared" si="52"/>
        <v>-0.19250356021302462</v>
      </c>
      <c r="K1120">
        <f t="shared" si="53"/>
        <v>0.55854385826592468</v>
      </c>
    </row>
    <row r="1121" spans="1:11" x14ac:dyDescent="0.75">
      <c r="A1121" s="3">
        <v>34425</v>
      </c>
      <c r="B1121">
        <v>45.7</v>
      </c>
      <c r="C1121">
        <v>41.6</v>
      </c>
      <c r="D1121">
        <v>41.2</v>
      </c>
      <c r="E1121">
        <v>39.799999999999997</v>
      </c>
      <c r="F1121">
        <f t="shared" si="51"/>
        <v>1.6564960629921262</v>
      </c>
      <c r="G1121">
        <v>1.137016978278315</v>
      </c>
      <c r="J1121">
        <f t="shared" si="52"/>
        <v>-0.1819799212667538</v>
      </c>
      <c r="K1121">
        <f t="shared" si="53"/>
        <v>0.56571778128150807</v>
      </c>
    </row>
    <row r="1122" spans="1:11" x14ac:dyDescent="0.75">
      <c r="A1122" s="3">
        <v>34455</v>
      </c>
      <c r="B1122">
        <v>47.7</v>
      </c>
      <c r="C1122">
        <v>53.7</v>
      </c>
      <c r="D1122">
        <v>51.7</v>
      </c>
      <c r="E1122">
        <v>59.8</v>
      </c>
      <c r="F1122">
        <f t="shared" si="51"/>
        <v>2.0954724409448824</v>
      </c>
      <c r="G1122">
        <v>0.95329316995802038</v>
      </c>
      <c r="J1122">
        <f t="shared" si="52"/>
        <v>-1.459037803799991E-3</v>
      </c>
      <c r="K1122">
        <f t="shared" si="53"/>
        <v>0.68877815301036238</v>
      </c>
    </row>
    <row r="1123" spans="1:11" x14ac:dyDescent="0.75">
      <c r="A1123" s="3">
        <v>34486</v>
      </c>
      <c r="B1123">
        <v>0</v>
      </c>
      <c r="C1123">
        <v>0</v>
      </c>
      <c r="D1123">
        <v>0</v>
      </c>
      <c r="E1123">
        <v>0</v>
      </c>
      <c r="F1123">
        <f t="shared" si="51"/>
        <v>0</v>
      </c>
      <c r="G1123">
        <v>2.7984311897091838E-3</v>
      </c>
      <c r="J1123">
        <f t="shared" si="52"/>
        <v>-0.86318316536574724</v>
      </c>
      <c r="K1123">
        <f t="shared" si="53"/>
        <v>0.101344226080473</v>
      </c>
    </row>
    <row r="1124" spans="1:11" x14ac:dyDescent="0.75">
      <c r="A1124" s="3">
        <v>34516</v>
      </c>
      <c r="B1124">
        <v>0</v>
      </c>
      <c r="C1124">
        <v>0</v>
      </c>
      <c r="D1124">
        <v>2.4</v>
      </c>
      <c r="E1124">
        <v>0.9</v>
      </c>
      <c r="F1124">
        <f t="shared" si="51"/>
        <v>3.2480314960629919E-2</v>
      </c>
      <c r="G1124">
        <v>3.0991326144089223E-2</v>
      </c>
      <c r="J1124">
        <f t="shared" si="52"/>
        <v>-0.84982623901086496</v>
      </c>
      <c r="K1124">
        <f t="shared" si="53"/>
        <v>0.11044958990794429</v>
      </c>
    </row>
    <row r="1125" spans="1:11" x14ac:dyDescent="0.75">
      <c r="A1125" s="3">
        <v>34547</v>
      </c>
      <c r="B1125">
        <v>0</v>
      </c>
      <c r="C1125">
        <v>0</v>
      </c>
      <c r="D1125">
        <v>1.1000000000000001</v>
      </c>
      <c r="E1125">
        <v>0.4</v>
      </c>
      <c r="F1125">
        <f t="shared" si="51"/>
        <v>1.4763779527559057E-2</v>
      </c>
      <c r="G1125">
        <v>4.1415376467295192E-2</v>
      </c>
      <c r="J1125">
        <f t="shared" si="52"/>
        <v>-0.85711183520443701</v>
      </c>
      <c r="K1125">
        <f t="shared" si="53"/>
        <v>0.10548302782023267</v>
      </c>
    </row>
    <row r="1126" spans="1:11" x14ac:dyDescent="0.75">
      <c r="A1126" s="3">
        <v>34578</v>
      </c>
      <c r="B1126">
        <v>50.6</v>
      </c>
      <c r="C1126">
        <v>33.200000000000003</v>
      </c>
      <c r="D1126">
        <v>36.700000000000003</v>
      </c>
      <c r="E1126">
        <v>22.8</v>
      </c>
      <c r="F1126">
        <f t="shared" si="51"/>
        <v>1.4104330708661419</v>
      </c>
      <c r="G1126">
        <v>0.48262638575851469</v>
      </c>
      <c r="J1126">
        <f t="shared" si="52"/>
        <v>-0.28316875728858881</v>
      </c>
      <c r="K1126">
        <f t="shared" si="53"/>
        <v>0.49673775228551359</v>
      </c>
    </row>
    <row r="1127" spans="1:11" x14ac:dyDescent="0.75">
      <c r="A1127" s="3">
        <v>34608</v>
      </c>
      <c r="B1127">
        <v>45.7</v>
      </c>
      <c r="C1127">
        <v>55.2</v>
      </c>
      <c r="D1127">
        <v>31.8</v>
      </c>
      <c r="E1127">
        <v>60.4</v>
      </c>
      <c r="F1127">
        <f t="shared" si="51"/>
        <v>1.9005905511811028</v>
      </c>
      <c r="G1127">
        <v>0.45565807191983981</v>
      </c>
      <c r="J1127">
        <f t="shared" si="52"/>
        <v>-8.1600595933093364E-2</v>
      </c>
      <c r="K1127">
        <f t="shared" si="53"/>
        <v>0.63414597004553475</v>
      </c>
    </row>
    <row r="1128" spans="1:11" x14ac:dyDescent="0.75">
      <c r="A1128" s="3">
        <v>34639</v>
      </c>
      <c r="B1128">
        <v>173.7</v>
      </c>
      <c r="C1128">
        <v>115.5</v>
      </c>
      <c r="D1128">
        <v>201.1</v>
      </c>
      <c r="E1128">
        <v>118.9</v>
      </c>
      <c r="F1128">
        <f t="shared" si="51"/>
        <v>5.9960629921259843</v>
      </c>
      <c r="G1128">
        <v>0.73789134879237694</v>
      </c>
      <c r="J1128">
        <f t="shared" si="52"/>
        <v>1.6025863908143285</v>
      </c>
      <c r="K1128">
        <f t="shared" si="53"/>
        <v>1.7822495726548675</v>
      </c>
    </row>
    <row r="1129" spans="1:11" x14ac:dyDescent="0.75">
      <c r="A1129" s="3">
        <v>34669</v>
      </c>
      <c r="B1129">
        <v>152.6</v>
      </c>
      <c r="C1129">
        <v>113.8</v>
      </c>
      <c r="D1129">
        <v>140.30000000000001</v>
      </c>
      <c r="E1129">
        <v>101.8</v>
      </c>
      <c r="F1129">
        <f t="shared" si="51"/>
        <v>5.0049212598425203</v>
      </c>
      <c r="G1129">
        <v>0.75070401802444542</v>
      </c>
      <c r="J1129">
        <f t="shared" si="52"/>
        <v>1.1949977593183774</v>
      </c>
      <c r="K1129">
        <f t="shared" si="53"/>
        <v>1.5043980158590018</v>
      </c>
    </row>
    <row r="1130" spans="1:11" x14ac:dyDescent="0.75">
      <c r="A1130" s="3">
        <v>34700</v>
      </c>
      <c r="B1130">
        <v>366.1</v>
      </c>
      <c r="C1130">
        <v>248.1</v>
      </c>
      <c r="D1130">
        <v>318</v>
      </c>
      <c r="E1130">
        <v>175.8</v>
      </c>
      <c r="F1130">
        <f t="shared" si="51"/>
        <v>10.905511811023622</v>
      </c>
      <c r="G1130">
        <v>3.0952089015868256</v>
      </c>
      <c r="J1130">
        <f t="shared" si="52"/>
        <v>3.6215060471219807</v>
      </c>
      <c r="K1130">
        <f t="shared" si="53"/>
        <v>3.1585391111829502</v>
      </c>
    </row>
    <row r="1131" spans="1:11" x14ac:dyDescent="0.75">
      <c r="A1131" s="3">
        <v>34731</v>
      </c>
      <c r="B1131">
        <v>61.4</v>
      </c>
      <c r="C1131">
        <v>52.9</v>
      </c>
      <c r="D1131">
        <v>46</v>
      </c>
      <c r="E1131">
        <v>33.700000000000003</v>
      </c>
      <c r="F1131">
        <f t="shared" si="51"/>
        <v>1.909448818897638</v>
      </c>
      <c r="G1131">
        <v>0.43121139123529295</v>
      </c>
      <c r="J1131">
        <f t="shared" si="52"/>
        <v>-7.7957797836307408E-2</v>
      </c>
      <c r="K1131">
        <f t="shared" si="53"/>
        <v>0.6366292510893905</v>
      </c>
    </row>
    <row r="1132" spans="1:11" x14ac:dyDescent="0.75">
      <c r="A1132" s="3">
        <v>34759</v>
      </c>
      <c r="B1132">
        <v>357.1</v>
      </c>
      <c r="C1132">
        <v>231.5</v>
      </c>
      <c r="D1132">
        <v>319</v>
      </c>
      <c r="E1132">
        <v>173.6</v>
      </c>
      <c r="F1132">
        <f t="shared" si="51"/>
        <v>10.641732283464568</v>
      </c>
      <c r="G1132">
        <v>2.3555545482186102</v>
      </c>
      <c r="J1132">
        <f t="shared" si="52"/>
        <v>3.5130316149065743</v>
      </c>
      <c r="K1132">
        <f t="shared" si="53"/>
        <v>3.0845925200992443</v>
      </c>
    </row>
    <row r="1133" spans="1:11" x14ac:dyDescent="0.75">
      <c r="A1133" s="3">
        <v>34790</v>
      </c>
      <c r="B1133">
        <v>70.3</v>
      </c>
      <c r="C1133">
        <v>53.2</v>
      </c>
      <c r="D1133">
        <v>58.7</v>
      </c>
      <c r="E1133">
        <v>40.200000000000003</v>
      </c>
      <c r="F1133">
        <f t="shared" si="51"/>
        <v>2.188976377952756</v>
      </c>
      <c r="G1133">
        <v>0.99140191345487494</v>
      </c>
      <c r="J1133">
        <f t="shared" si="52"/>
        <v>3.6992719884497156E-2</v>
      </c>
      <c r="K1133">
        <f t="shared" si="53"/>
        <v>0.7149905640288402</v>
      </c>
    </row>
    <row r="1134" spans="1:11" x14ac:dyDescent="0.75">
      <c r="A1134" s="3">
        <v>34820</v>
      </c>
      <c r="B1134">
        <v>102.7</v>
      </c>
      <c r="C1134">
        <v>88.7</v>
      </c>
      <c r="D1134">
        <v>94.9</v>
      </c>
      <c r="E1134">
        <v>78.8</v>
      </c>
      <c r="F1134">
        <f t="shared" si="51"/>
        <v>3.5935039370078745</v>
      </c>
      <c r="G1134">
        <v>2.1828778885168334</v>
      </c>
      <c r="J1134">
        <f t="shared" si="52"/>
        <v>0.6145785958971316</v>
      </c>
      <c r="K1134">
        <f t="shared" si="53"/>
        <v>1.1087285695379769</v>
      </c>
    </row>
    <row r="1135" spans="1:11" x14ac:dyDescent="0.75">
      <c r="A1135" s="3">
        <v>34851</v>
      </c>
      <c r="B1135">
        <v>145.1</v>
      </c>
      <c r="C1135">
        <v>122.9</v>
      </c>
      <c r="D1135">
        <v>116</v>
      </c>
      <c r="E1135">
        <v>97</v>
      </c>
      <c r="F1135">
        <f t="shared" si="51"/>
        <v>4.734251968503937</v>
      </c>
      <c r="G1135">
        <v>0.422538241539204</v>
      </c>
      <c r="J1135">
        <f t="shared" si="52"/>
        <v>1.0836900396943585</v>
      </c>
      <c r="K1135">
        <f t="shared" si="53"/>
        <v>1.4285199839634075</v>
      </c>
    </row>
    <row r="1136" spans="1:11" x14ac:dyDescent="0.75">
      <c r="A1136" s="3">
        <v>34881</v>
      </c>
      <c r="B1136">
        <v>5.6</v>
      </c>
      <c r="C1136">
        <v>3.3</v>
      </c>
      <c r="D1136">
        <v>7.5</v>
      </c>
      <c r="E1136">
        <v>5.3</v>
      </c>
      <c r="F1136">
        <f t="shared" si="51"/>
        <v>0.21358267716535434</v>
      </c>
      <c r="G1136">
        <v>0.32875658972431032</v>
      </c>
      <c r="J1136">
        <f t="shared" si="52"/>
        <v>-0.77535125569879437</v>
      </c>
      <c r="K1136">
        <f t="shared" si="53"/>
        <v>0.16121889124899624</v>
      </c>
    </row>
    <row r="1137" spans="1:11" x14ac:dyDescent="0.75">
      <c r="A1137" s="3">
        <v>34912</v>
      </c>
      <c r="B1137">
        <v>4.3</v>
      </c>
      <c r="C1137">
        <v>7.5</v>
      </c>
      <c r="D1137">
        <v>3.9</v>
      </c>
      <c r="E1137">
        <v>6.2</v>
      </c>
      <c r="F1137">
        <f t="shared" si="51"/>
        <v>0.21555118110236224</v>
      </c>
      <c r="G1137">
        <v>7.7219723229604895E-2</v>
      </c>
      <c r="J1137">
        <f t="shared" si="52"/>
        <v>-0.77454174501061968</v>
      </c>
      <c r="K1137">
        <f t="shared" si="53"/>
        <v>0.16177073148096421</v>
      </c>
    </row>
    <row r="1138" spans="1:11" x14ac:dyDescent="0.75">
      <c r="A1138" s="3">
        <v>34943</v>
      </c>
      <c r="B1138">
        <v>0.5</v>
      </c>
      <c r="C1138">
        <v>0.8</v>
      </c>
      <c r="D1138">
        <v>0.4</v>
      </c>
      <c r="E1138">
        <v>0.6</v>
      </c>
      <c r="F1138">
        <f t="shared" si="51"/>
        <v>2.2637795275590556E-2</v>
      </c>
      <c r="G1138">
        <v>7.9991959529846515E-2</v>
      </c>
      <c r="J1138">
        <f t="shared" si="52"/>
        <v>-0.85387379245173833</v>
      </c>
      <c r="K1138">
        <f t="shared" si="53"/>
        <v>0.10769038874810455</v>
      </c>
    </row>
    <row r="1139" spans="1:11" x14ac:dyDescent="0.75">
      <c r="A1139" s="3">
        <v>34973</v>
      </c>
      <c r="B1139">
        <v>2.5</v>
      </c>
      <c r="C1139">
        <v>3.8</v>
      </c>
      <c r="D1139">
        <v>2.4</v>
      </c>
      <c r="E1139">
        <v>3.1</v>
      </c>
      <c r="F1139">
        <f t="shared" si="51"/>
        <v>0.11614173228346457</v>
      </c>
      <c r="G1139">
        <v>1.1049664656221999E-2</v>
      </c>
      <c r="J1139">
        <f t="shared" si="52"/>
        <v>-0.81542203476344111</v>
      </c>
      <c r="K1139">
        <f t="shared" si="53"/>
        <v>0.13390279976658237</v>
      </c>
    </row>
    <row r="1140" spans="1:11" x14ac:dyDescent="0.75">
      <c r="A1140" s="3">
        <v>35004</v>
      </c>
      <c r="B1140">
        <v>6.9</v>
      </c>
      <c r="C1140">
        <v>3.1</v>
      </c>
      <c r="D1140">
        <v>9.8000000000000007</v>
      </c>
      <c r="E1140">
        <v>4.5999999999999996</v>
      </c>
      <c r="F1140">
        <f t="shared" si="51"/>
        <v>0.24015748031496062</v>
      </c>
      <c r="G1140">
        <v>5.8686283396012775E-3</v>
      </c>
      <c r="J1140">
        <f t="shared" si="52"/>
        <v>-0.76442286140843618</v>
      </c>
      <c r="K1140">
        <f t="shared" si="53"/>
        <v>0.16866873438056362</v>
      </c>
    </row>
    <row r="1141" spans="1:11" x14ac:dyDescent="0.75">
      <c r="A1141" s="3">
        <v>35034</v>
      </c>
      <c r="B1141">
        <v>187.2</v>
      </c>
      <c r="C1141">
        <v>120.9</v>
      </c>
      <c r="D1141">
        <v>178.9</v>
      </c>
      <c r="E1141">
        <v>97.1</v>
      </c>
      <c r="F1141">
        <f t="shared" si="51"/>
        <v>5.7490157480314963</v>
      </c>
      <c r="G1141">
        <v>0.51684271512125601</v>
      </c>
      <c r="J1141">
        <f t="shared" si="52"/>
        <v>1.5009927994484062</v>
      </c>
      <c r="K1141">
        <f t="shared" si="53"/>
        <v>1.7129936235428891</v>
      </c>
    </row>
    <row r="1142" spans="1:11" x14ac:dyDescent="0.75">
      <c r="A1142" s="3">
        <v>35065</v>
      </c>
      <c r="B1142">
        <v>141.1</v>
      </c>
      <c r="C1142">
        <v>96.3</v>
      </c>
      <c r="D1142">
        <v>124.8</v>
      </c>
      <c r="E1142">
        <v>69.5</v>
      </c>
      <c r="F1142">
        <f t="shared" si="51"/>
        <v>4.2490157480314963</v>
      </c>
      <c r="G1142">
        <v>0.51231051932855731</v>
      </c>
      <c r="J1142">
        <f t="shared" si="52"/>
        <v>0.88414565505929998</v>
      </c>
      <c r="K1142">
        <f t="shared" si="53"/>
        <v>1.2924913667833065</v>
      </c>
    </row>
    <row r="1143" spans="1:11" x14ac:dyDescent="0.75">
      <c r="A1143" s="3">
        <v>35096</v>
      </c>
      <c r="B1143">
        <v>212.2</v>
      </c>
      <c r="C1143">
        <v>154.69999999999999</v>
      </c>
      <c r="D1143">
        <v>182.9</v>
      </c>
      <c r="E1143">
        <v>111.4</v>
      </c>
      <c r="F1143">
        <f t="shared" si="51"/>
        <v>6.5078740157480315</v>
      </c>
      <c r="G1143">
        <v>1.5027449976414724</v>
      </c>
      <c r="J1143">
        <f t="shared" si="52"/>
        <v>1.8130591697397453</v>
      </c>
      <c r="K1143">
        <f t="shared" si="53"/>
        <v>1.9257280329665361</v>
      </c>
    </row>
    <row r="1144" spans="1:11" x14ac:dyDescent="0.75">
      <c r="A1144" s="3">
        <v>35125</v>
      </c>
      <c r="B1144">
        <v>136.69999999999999</v>
      </c>
      <c r="C1144">
        <v>87</v>
      </c>
      <c r="D1144">
        <v>141.19999999999999</v>
      </c>
      <c r="E1144">
        <v>76.599999999999994</v>
      </c>
      <c r="F1144">
        <f t="shared" si="51"/>
        <v>4.3454724409448824</v>
      </c>
      <c r="G1144">
        <v>0.93743048468357837</v>
      </c>
      <c r="J1144">
        <f t="shared" si="52"/>
        <v>0.92381167877985937</v>
      </c>
      <c r="K1144">
        <f t="shared" si="53"/>
        <v>1.3195315381497363</v>
      </c>
    </row>
    <row r="1145" spans="1:11" x14ac:dyDescent="0.75">
      <c r="A1145" s="3">
        <v>35156</v>
      </c>
      <c r="B1145">
        <v>56.6</v>
      </c>
      <c r="C1145">
        <v>41.1</v>
      </c>
      <c r="D1145">
        <v>40.200000000000003</v>
      </c>
      <c r="E1145">
        <v>26.4</v>
      </c>
      <c r="F1145">
        <f t="shared" si="51"/>
        <v>1.6171259842519687</v>
      </c>
      <c r="G1145">
        <v>0.37823968266219388</v>
      </c>
      <c r="J1145">
        <f t="shared" si="52"/>
        <v>-0.19817013503024736</v>
      </c>
      <c r="K1145">
        <f t="shared" si="53"/>
        <v>0.55468097664214899</v>
      </c>
    </row>
    <row r="1146" spans="1:11" x14ac:dyDescent="0.75">
      <c r="A1146" s="3">
        <v>35186</v>
      </c>
      <c r="B1146">
        <v>49</v>
      </c>
      <c r="C1146">
        <v>40.4</v>
      </c>
      <c r="D1146">
        <v>53</v>
      </c>
      <c r="E1146">
        <v>42.2</v>
      </c>
      <c r="F1146">
        <f t="shared" si="51"/>
        <v>1.816929133858268</v>
      </c>
      <c r="G1146">
        <v>0.7955727563721483</v>
      </c>
      <c r="J1146">
        <f t="shared" si="52"/>
        <v>-0.1160048001805173</v>
      </c>
      <c r="K1146">
        <f t="shared" si="53"/>
        <v>0.61069276018689655</v>
      </c>
    </row>
    <row r="1147" spans="1:11" x14ac:dyDescent="0.75">
      <c r="A1147" s="3">
        <v>35217</v>
      </c>
      <c r="B1147">
        <v>24.3</v>
      </c>
      <c r="C1147">
        <v>18.3</v>
      </c>
      <c r="D1147">
        <v>25.4</v>
      </c>
      <c r="E1147">
        <v>19.2</v>
      </c>
      <c r="F1147">
        <f t="shared" si="51"/>
        <v>0.8582677165354331</v>
      </c>
      <c r="G1147">
        <v>0.16157148379839864</v>
      </c>
      <c r="J1147">
        <f t="shared" si="52"/>
        <v>-0.5102365053215866</v>
      </c>
      <c r="K1147">
        <f t="shared" si="53"/>
        <v>0.34194656721850192</v>
      </c>
    </row>
    <row r="1148" spans="1:11" x14ac:dyDescent="0.75">
      <c r="A1148" s="3">
        <v>35247</v>
      </c>
      <c r="B1148">
        <v>5.5</v>
      </c>
      <c r="C1148">
        <v>4.4000000000000004</v>
      </c>
      <c r="D1148">
        <v>6.9</v>
      </c>
      <c r="E1148">
        <v>5.7</v>
      </c>
      <c r="F1148">
        <f t="shared" si="51"/>
        <v>0.22145669291338585</v>
      </c>
      <c r="G1148">
        <v>0.16786363908355262</v>
      </c>
      <c r="J1148">
        <f t="shared" si="52"/>
        <v>-0.77211321294609569</v>
      </c>
      <c r="K1148">
        <f t="shared" si="53"/>
        <v>0.16342625217686801</v>
      </c>
    </row>
    <row r="1149" spans="1:11" x14ac:dyDescent="0.75">
      <c r="A1149" s="3">
        <v>35278</v>
      </c>
      <c r="B1149">
        <v>3.9</v>
      </c>
      <c r="C1149">
        <v>2.6</v>
      </c>
      <c r="D1149">
        <v>5.7</v>
      </c>
      <c r="E1149">
        <v>3.9</v>
      </c>
      <c r="F1149">
        <f t="shared" si="51"/>
        <v>0.15846456692913385</v>
      </c>
      <c r="G1149">
        <v>4.9120109314879673E-2</v>
      </c>
      <c r="J1149">
        <f t="shared" si="52"/>
        <v>-0.79801755496768545</v>
      </c>
      <c r="K1149">
        <f t="shared" si="53"/>
        <v>0.1457673647538934</v>
      </c>
    </row>
    <row r="1150" spans="1:11" x14ac:dyDescent="0.75">
      <c r="A1150" s="3">
        <v>35309</v>
      </c>
      <c r="B1150">
        <v>9.8000000000000007</v>
      </c>
      <c r="C1150">
        <v>6.6</v>
      </c>
      <c r="D1150">
        <v>14.1</v>
      </c>
      <c r="E1150">
        <v>9.6</v>
      </c>
      <c r="F1150">
        <f t="shared" si="51"/>
        <v>0.39468503937007876</v>
      </c>
      <c r="G1150">
        <v>1.6395018567800953E-2</v>
      </c>
      <c r="J1150">
        <f t="shared" si="52"/>
        <v>-0.7008762723867239</v>
      </c>
      <c r="K1150">
        <f t="shared" si="53"/>
        <v>0.21198819259004814</v>
      </c>
    </row>
    <row r="1151" spans="1:11" x14ac:dyDescent="0.75">
      <c r="A1151" s="3">
        <v>35339</v>
      </c>
      <c r="B1151">
        <v>124</v>
      </c>
      <c r="C1151">
        <v>92.2</v>
      </c>
      <c r="D1151">
        <v>90.1</v>
      </c>
      <c r="E1151">
        <v>58.7</v>
      </c>
      <c r="F1151">
        <f t="shared" si="51"/>
        <v>3.5925196850393699</v>
      </c>
      <c r="G1151">
        <v>0.71263357336578481</v>
      </c>
      <c r="J1151">
        <f t="shared" si="52"/>
        <v>0.61417384055304403</v>
      </c>
      <c r="K1151">
        <f t="shared" si="53"/>
        <v>1.1084526494219928</v>
      </c>
    </row>
    <row r="1152" spans="1:11" x14ac:dyDescent="0.75">
      <c r="A1152" s="3">
        <v>35370</v>
      </c>
      <c r="B1152">
        <v>148.80000000000001</v>
      </c>
      <c r="C1152">
        <v>107.2</v>
      </c>
      <c r="D1152">
        <v>120.2</v>
      </c>
      <c r="E1152">
        <v>73.900000000000006</v>
      </c>
      <c r="F1152">
        <f t="shared" si="51"/>
        <v>4.4301181102362213</v>
      </c>
      <c r="G1152">
        <v>1.1598241571060828</v>
      </c>
      <c r="J1152">
        <f t="shared" si="52"/>
        <v>0.95862063837137079</v>
      </c>
      <c r="K1152">
        <f t="shared" si="53"/>
        <v>1.3432606681243584</v>
      </c>
    </row>
    <row r="1153" spans="1:11" x14ac:dyDescent="0.75">
      <c r="A1153" s="3">
        <v>35400</v>
      </c>
      <c r="B1153">
        <v>342.1</v>
      </c>
      <c r="C1153">
        <v>223.1</v>
      </c>
      <c r="D1153">
        <v>292.2</v>
      </c>
      <c r="E1153">
        <v>158.19999999999999</v>
      </c>
      <c r="F1153">
        <f t="shared" si="51"/>
        <v>9.9960629921259869</v>
      </c>
      <c r="G1153">
        <v>1.1921398882331757</v>
      </c>
      <c r="J1153">
        <f t="shared" si="52"/>
        <v>3.2475121091852794</v>
      </c>
      <c r="K1153">
        <f t="shared" si="53"/>
        <v>2.9035889240137553</v>
      </c>
    </row>
    <row r="1154" spans="1:11" x14ac:dyDescent="0.75">
      <c r="A1154" s="3">
        <v>35431</v>
      </c>
      <c r="B1154">
        <v>272.60000000000002</v>
      </c>
      <c r="C1154">
        <v>184.6</v>
      </c>
      <c r="D1154">
        <v>262.60000000000002</v>
      </c>
      <c r="E1154">
        <v>146</v>
      </c>
      <c r="F1154">
        <f t="shared" si="51"/>
        <v>8.521653543307087</v>
      </c>
      <c r="G1154">
        <v>1.4260011911363553</v>
      </c>
      <c r="J1154">
        <f t="shared" si="52"/>
        <v>2.6411886037424432</v>
      </c>
      <c r="K1154">
        <f t="shared" si="53"/>
        <v>2.490260590269755</v>
      </c>
    </row>
    <row r="1155" spans="1:11" x14ac:dyDescent="0.75">
      <c r="A1155" s="3">
        <v>35462</v>
      </c>
      <c r="B1155">
        <v>47.3</v>
      </c>
      <c r="C1155">
        <v>39.5</v>
      </c>
      <c r="D1155">
        <v>52.2</v>
      </c>
      <c r="E1155">
        <v>35.4</v>
      </c>
      <c r="F1155">
        <f t="shared" ref="F1155:F1218" si="54">AVERAGE(B1155:E1155)/25.4</f>
        <v>1.7165354330708662</v>
      </c>
      <c r="G1155">
        <v>0.41115276985599991</v>
      </c>
      <c r="J1155">
        <f t="shared" ref="J1155:J1218" si="55">(F1155-$H$2)/$H$4</f>
        <v>-0.15728984527742609</v>
      </c>
      <c r="K1155">
        <f t="shared" ref="K1155:K1218" si="56">(J1155*$I$4)+$I$2</f>
        <v>0.58254890835653073</v>
      </c>
    </row>
    <row r="1156" spans="1:11" x14ac:dyDescent="0.75">
      <c r="A1156" s="3">
        <v>35490</v>
      </c>
      <c r="B1156">
        <v>4.4000000000000004</v>
      </c>
      <c r="C1156">
        <v>3.1</v>
      </c>
      <c r="D1156">
        <v>2.7</v>
      </c>
      <c r="E1156">
        <v>1.5</v>
      </c>
      <c r="F1156">
        <f t="shared" si="54"/>
        <v>0.11515748031496063</v>
      </c>
      <c r="G1156">
        <v>0.1982293508946264</v>
      </c>
      <c r="J1156">
        <f t="shared" si="55"/>
        <v>-0.81582679010752845</v>
      </c>
      <c r="K1156">
        <f t="shared" si="56"/>
        <v>0.13362687965059838</v>
      </c>
    </row>
    <row r="1157" spans="1:11" x14ac:dyDescent="0.75">
      <c r="A1157" s="3">
        <v>35521</v>
      </c>
      <c r="B1157">
        <v>17</v>
      </c>
      <c r="C1157">
        <v>14.5</v>
      </c>
      <c r="D1157">
        <v>20.399999999999999</v>
      </c>
      <c r="E1157">
        <v>15.1</v>
      </c>
      <c r="F1157">
        <f t="shared" si="54"/>
        <v>0.65944881889763785</v>
      </c>
      <c r="G1157">
        <v>0.12429051840685669</v>
      </c>
      <c r="J1157">
        <f t="shared" si="55"/>
        <v>-0.59199708482722924</v>
      </c>
      <c r="K1157">
        <f t="shared" si="56"/>
        <v>0.28621070378973834</v>
      </c>
    </row>
    <row r="1158" spans="1:11" x14ac:dyDescent="0.75">
      <c r="A1158" s="3">
        <v>35551</v>
      </c>
      <c r="B1158">
        <v>3.2</v>
      </c>
      <c r="C1158">
        <v>4</v>
      </c>
      <c r="D1158">
        <v>4.2</v>
      </c>
      <c r="E1158">
        <v>4.7</v>
      </c>
      <c r="F1158">
        <f t="shared" si="54"/>
        <v>0.15846456692913388</v>
      </c>
      <c r="G1158">
        <v>0.18281988519945525</v>
      </c>
      <c r="J1158">
        <f t="shared" si="55"/>
        <v>-0.79801755496768545</v>
      </c>
      <c r="K1158">
        <f t="shared" si="56"/>
        <v>0.1457673647538934</v>
      </c>
    </row>
    <row r="1159" spans="1:11" x14ac:dyDescent="0.75">
      <c r="A1159" s="3">
        <v>35582</v>
      </c>
      <c r="B1159">
        <v>22.8</v>
      </c>
      <c r="C1159">
        <v>19.100000000000001</v>
      </c>
      <c r="D1159">
        <v>31.6</v>
      </c>
      <c r="E1159">
        <v>26.6</v>
      </c>
      <c r="F1159">
        <f t="shared" si="54"/>
        <v>0.98523622047244097</v>
      </c>
      <c r="G1159">
        <v>1.0019283036830753</v>
      </c>
      <c r="J1159">
        <f t="shared" si="55"/>
        <v>-0.4580230659343198</v>
      </c>
      <c r="K1159">
        <f t="shared" si="56"/>
        <v>0.37754026218043502</v>
      </c>
    </row>
    <row r="1160" spans="1:11" x14ac:dyDescent="0.75">
      <c r="A1160" s="3">
        <v>35612</v>
      </c>
      <c r="B1160">
        <v>2.5</v>
      </c>
      <c r="C1160">
        <v>3.5</v>
      </c>
      <c r="D1160">
        <v>2.5</v>
      </c>
      <c r="E1160">
        <v>3.2</v>
      </c>
      <c r="F1160">
        <f t="shared" si="54"/>
        <v>0.11515748031496063</v>
      </c>
      <c r="G1160">
        <v>0.29657799959616116</v>
      </c>
      <c r="J1160">
        <f t="shared" si="55"/>
        <v>-0.81582679010752845</v>
      </c>
      <c r="K1160">
        <f t="shared" si="56"/>
        <v>0.13362687965059838</v>
      </c>
    </row>
    <row r="1161" spans="1:11" x14ac:dyDescent="0.75">
      <c r="A1161" s="3">
        <v>35643</v>
      </c>
      <c r="B1161">
        <v>1.5</v>
      </c>
      <c r="C1161">
        <v>2.6</v>
      </c>
      <c r="D1161">
        <v>1.4</v>
      </c>
      <c r="E1161">
        <v>2.2000000000000002</v>
      </c>
      <c r="F1161">
        <f t="shared" si="54"/>
        <v>7.5787401574803154E-2</v>
      </c>
      <c r="G1161">
        <v>9.3082408504045297E-2</v>
      </c>
      <c r="J1161">
        <f t="shared" si="55"/>
        <v>-0.83201700387102195</v>
      </c>
      <c r="K1161">
        <f t="shared" si="56"/>
        <v>0.12259007501123931</v>
      </c>
    </row>
    <row r="1162" spans="1:11" x14ac:dyDescent="0.75">
      <c r="A1162" s="3">
        <v>35674</v>
      </c>
      <c r="B1162">
        <v>27.3</v>
      </c>
      <c r="C1162">
        <v>22.8</v>
      </c>
      <c r="D1162">
        <v>28.1</v>
      </c>
      <c r="E1162">
        <v>21.8</v>
      </c>
      <c r="F1162">
        <f t="shared" si="54"/>
        <v>0.98425196850393704</v>
      </c>
      <c r="G1162">
        <v>1.0067528992043338</v>
      </c>
      <c r="J1162">
        <f t="shared" si="55"/>
        <v>-0.45842782127840714</v>
      </c>
      <c r="K1162">
        <f t="shared" si="56"/>
        <v>0.37726434206445103</v>
      </c>
    </row>
    <row r="1163" spans="1:11" x14ac:dyDescent="0.75">
      <c r="A1163" s="3">
        <v>35704</v>
      </c>
      <c r="B1163">
        <v>11.1</v>
      </c>
      <c r="C1163">
        <v>7.9</v>
      </c>
      <c r="D1163">
        <v>12.4</v>
      </c>
      <c r="E1163">
        <v>7.8</v>
      </c>
      <c r="F1163">
        <f t="shared" si="54"/>
        <v>0.38582677165354329</v>
      </c>
      <c r="G1163">
        <v>0.45792416981618861</v>
      </c>
      <c r="J1163">
        <f t="shared" si="55"/>
        <v>-0.70451907048350992</v>
      </c>
      <c r="K1163">
        <f t="shared" si="56"/>
        <v>0.20950491154619233</v>
      </c>
    </row>
    <row r="1164" spans="1:11" x14ac:dyDescent="0.75">
      <c r="A1164" s="3">
        <v>35735</v>
      </c>
      <c r="B1164">
        <v>186.1</v>
      </c>
      <c r="C1164">
        <v>132.80000000000001</v>
      </c>
      <c r="D1164">
        <v>141.4</v>
      </c>
      <c r="E1164">
        <v>86.2</v>
      </c>
      <c r="F1164">
        <f t="shared" si="54"/>
        <v>5.3789370078740157</v>
      </c>
      <c r="G1164">
        <v>0.72517196059996925</v>
      </c>
      <c r="J1164">
        <f t="shared" si="55"/>
        <v>1.3488047900715663</v>
      </c>
      <c r="K1164">
        <f t="shared" si="56"/>
        <v>1.6092476599329131</v>
      </c>
    </row>
    <row r="1165" spans="1:11" x14ac:dyDescent="0.75">
      <c r="A1165" s="3">
        <v>35765</v>
      </c>
      <c r="B1165">
        <v>76.7</v>
      </c>
      <c r="C1165">
        <v>52.8</v>
      </c>
      <c r="D1165">
        <v>64.3</v>
      </c>
      <c r="E1165">
        <v>36.700000000000003</v>
      </c>
      <c r="F1165">
        <f t="shared" si="54"/>
        <v>2.268700787401575</v>
      </c>
      <c r="G1165">
        <v>0.69994342514623331</v>
      </c>
      <c r="J1165">
        <f t="shared" si="55"/>
        <v>6.9777902755571733E-2</v>
      </c>
      <c r="K1165">
        <f t="shared" si="56"/>
        <v>0.73734009342354245</v>
      </c>
    </row>
    <row r="1166" spans="1:11" x14ac:dyDescent="0.75">
      <c r="A1166" s="3">
        <v>35796</v>
      </c>
      <c r="B1166">
        <v>194</v>
      </c>
      <c r="C1166">
        <v>136.19999999999999</v>
      </c>
      <c r="D1166">
        <v>150.19999999999999</v>
      </c>
      <c r="E1166">
        <v>85.6</v>
      </c>
      <c r="F1166">
        <f t="shared" si="54"/>
        <v>5.5708661417322833</v>
      </c>
      <c r="G1166">
        <v>0.66187298048757404</v>
      </c>
      <c r="J1166">
        <f t="shared" si="55"/>
        <v>1.4277320821685975</v>
      </c>
      <c r="K1166">
        <f t="shared" si="56"/>
        <v>1.6630520825497888</v>
      </c>
    </row>
    <row r="1167" spans="1:11" x14ac:dyDescent="0.75">
      <c r="A1167" s="3">
        <v>35827</v>
      </c>
      <c r="B1167">
        <v>322.10000000000002</v>
      </c>
      <c r="C1167">
        <v>237</v>
      </c>
      <c r="D1167">
        <v>275.5</v>
      </c>
      <c r="E1167">
        <v>169.4</v>
      </c>
      <c r="F1167">
        <f t="shared" si="54"/>
        <v>9.8818897637795278</v>
      </c>
      <c r="G1167">
        <v>3.5759119919644817</v>
      </c>
      <c r="J1167">
        <f t="shared" si="55"/>
        <v>3.200560489271147</v>
      </c>
      <c r="K1167">
        <f t="shared" si="56"/>
        <v>2.8715821905596126</v>
      </c>
    </row>
    <row r="1168" spans="1:11" x14ac:dyDescent="0.75">
      <c r="A1168" s="3">
        <v>35855</v>
      </c>
      <c r="B1168">
        <v>234.1</v>
      </c>
      <c r="C1168">
        <v>151.30000000000001</v>
      </c>
      <c r="D1168">
        <v>221.2</v>
      </c>
      <c r="E1168">
        <v>120.6</v>
      </c>
      <c r="F1168">
        <f t="shared" si="54"/>
        <v>7.1574803149606296</v>
      </c>
      <c r="G1168">
        <v>2.8459381329884685</v>
      </c>
      <c r="J1168">
        <f t="shared" si="55"/>
        <v>2.0801976968373896</v>
      </c>
      <c r="K1168">
        <f t="shared" si="56"/>
        <v>2.1078353095159614</v>
      </c>
    </row>
    <row r="1169" spans="1:11" x14ac:dyDescent="0.75">
      <c r="A1169" s="3">
        <v>35886</v>
      </c>
      <c r="B1169">
        <v>77.8</v>
      </c>
      <c r="C1169">
        <v>55.6</v>
      </c>
      <c r="D1169">
        <v>70</v>
      </c>
      <c r="E1169">
        <v>45.3</v>
      </c>
      <c r="F1169">
        <f t="shared" si="54"/>
        <v>2.4478346456692912</v>
      </c>
      <c r="G1169">
        <v>1.2830706426945957</v>
      </c>
      <c r="J1169">
        <f t="shared" si="55"/>
        <v>0.1434433753794675</v>
      </c>
      <c r="K1169">
        <f t="shared" si="56"/>
        <v>0.78755755453262644</v>
      </c>
    </row>
    <row r="1170" spans="1:11" x14ac:dyDescent="0.75">
      <c r="A1170" s="3">
        <v>35916</v>
      </c>
      <c r="B1170">
        <v>98.9</v>
      </c>
      <c r="C1170">
        <v>83.3</v>
      </c>
      <c r="D1170">
        <v>80.099999999999994</v>
      </c>
      <c r="E1170">
        <v>64.5</v>
      </c>
      <c r="F1170">
        <f t="shared" si="54"/>
        <v>3.2165354330708658</v>
      </c>
      <c r="G1170">
        <v>1.9268088262294241</v>
      </c>
      <c r="J1170">
        <f t="shared" si="55"/>
        <v>0.45955729911167997</v>
      </c>
      <c r="K1170">
        <f t="shared" si="56"/>
        <v>1.0030511651161131</v>
      </c>
    </row>
    <row r="1171" spans="1:11" x14ac:dyDescent="0.75">
      <c r="A1171" s="3">
        <v>35947</v>
      </c>
      <c r="B1171">
        <v>380.3</v>
      </c>
      <c r="C1171">
        <v>325.5</v>
      </c>
      <c r="D1171">
        <v>277</v>
      </c>
      <c r="E1171">
        <v>234.3</v>
      </c>
      <c r="F1171">
        <f t="shared" si="54"/>
        <v>11.979330708661417</v>
      </c>
      <c r="G1171">
        <v>2.5335180818862417</v>
      </c>
      <c r="J1171">
        <f t="shared" si="55"/>
        <v>4.0630941275212686</v>
      </c>
      <c r="K1171">
        <f t="shared" si="56"/>
        <v>3.45956795772147</v>
      </c>
    </row>
    <row r="1172" spans="1:11" x14ac:dyDescent="0.75">
      <c r="A1172" s="3">
        <v>35977</v>
      </c>
      <c r="B1172">
        <v>4.5999999999999996</v>
      </c>
      <c r="C1172">
        <v>8.5</v>
      </c>
      <c r="D1172">
        <v>3.8</v>
      </c>
      <c r="E1172">
        <v>6.7</v>
      </c>
      <c r="F1172">
        <f t="shared" si="54"/>
        <v>0.23228346456692914</v>
      </c>
      <c r="G1172">
        <v>0.44070182580393841</v>
      </c>
      <c r="J1172">
        <f t="shared" si="55"/>
        <v>-0.76766090416113497</v>
      </c>
      <c r="K1172">
        <f t="shared" si="56"/>
        <v>0.16646137345269174</v>
      </c>
    </row>
    <row r="1173" spans="1:11" x14ac:dyDescent="0.75">
      <c r="A1173" s="3">
        <v>36008</v>
      </c>
      <c r="B1173">
        <v>1.8</v>
      </c>
      <c r="C1173">
        <v>3.1</v>
      </c>
      <c r="D1173">
        <v>1.6</v>
      </c>
      <c r="E1173">
        <v>2.6</v>
      </c>
      <c r="F1173">
        <f t="shared" si="54"/>
        <v>8.9566929133858275E-2</v>
      </c>
      <c r="G1173">
        <v>0.13115285316270248</v>
      </c>
      <c r="J1173">
        <f t="shared" si="55"/>
        <v>-0.82635042905379918</v>
      </c>
      <c r="K1173">
        <f t="shared" si="56"/>
        <v>0.12645295663501499</v>
      </c>
    </row>
    <row r="1174" spans="1:11" x14ac:dyDescent="0.75">
      <c r="A1174" s="3">
        <v>36039</v>
      </c>
      <c r="B1174">
        <v>58.3</v>
      </c>
      <c r="C1174">
        <v>38</v>
      </c>
      <c r="D1174">
        <v>75.7</v>
      </c>
      <c r="E1174">
        <v>49.6</v>
      </c>
      <c r="F1174">
        <f t="shared" si="54"/>
        <v>2.1811023622047245</v>
      </c>
      <c r="G1174">
        <v>0.89754160058675225</v>
      </c>
      <c r="J1174">
        <f t="shared" si="55"/>
        <v>3.3754677131798444E-2</v>
      </c>
      <c r="K1174">
        <f t="shared" si="56"/>
        <v>0.71278320310096843</v>
      </c>
    </row>
    <row r="1175" spans="1:11" x14ac:dyDescent="0.75">
      <c r="A1175" s="3">
        <v>36069</v>
      </c>
      <c r="B1175">
        <v>28.3</v>
      </c>
      <c r="C1175">
        <v>23.4</v>
      </c>
      <c r="D1175">
        <v>31.1</v>
      </c>
      <c r="E1175">
        <v>22.3</v>
      </c>
      <c r="F1175">
        <f t="shared" si="54"/>
        <v>1.034448818897638</v>
      </c>
      <c r="G1175">
        <v>0.95148029164094139</v>
      </c>
      <c r="J1175">
        <f t="shared" si="55"/>
        <v>-0.4377852987299527</v>
      </c>
      <c r="K1175">
        <f t="shared" si="56"/>
        <v>0.391336267979634</v>
      </c>
    </row>
    <row r="1176" spans="1:11" x14ac:dyDescent="0.75">
      <c r="A1176" s="3">
        <v>36100</v>
      </c>
      <c r="B1176">
        <v>55.4</v>
      </c>
      <c r="C1176">
        <v>38.6</v>
      </c>
      <c r="D1176">
        <v>58.5</v>
      </c>
      <c r="E1176">
        <v>34.799999999999997</v>
      </c>
      <c r="F1176">
        <f t="shared" si="54"/>
        <v>1.8435039370078743</v>
      </c>
      <c r="G1176">
        <v>0.47297719471599881</v>
      </c>
      <c r="J1176">
        <f t="shared" si="55"/>
        <v>-0.10507640589015914</v>
      </c>
      <c r="K1176">
        <f t="shared" si="56"/>
        <v>0.61814260331846405</v>
      </c>
    </row>
    <row r="1177" spans="1:11" x14ac:dyDescent="0.75">
      <c r="A1177" s="3">
        <v>36130</v>
      </c>
      <c r="B1177">
        <v>44.2</v>
      </c>
      <c r="C1177">
        <v>35.200000000000003</v>
      </c>
      <c r="D1177">
        <v>29.4</v>
      </c>
      <c r="E1177">
        <v>20</v>
      </c>
      <c r="F1177">
        <f t="shared" si="54"/>
        <v>1.2677165354330711</v>
      </c>
      <c r="G1177">
        <v>0.25805433535823208</v>
      </c>
      <c r="J1177">
        <f t="shared" si="55"/>
        <v>-0.34185828218125314</v>
      </c>
      <c r="K1177">
        <f t="shared" si="56"/>
        <v>0.45672933546783678</v>
      </c>
    </row>
    <row r="1178" spans="1:11" x14ac:dyDescent="0.75">
      <c r="A1178" s="3">
        <v>36161</v>
      </c>
      <c r="B1178">
        <v>157.30000000000001</v>
      </c>
      <c r="C1178">
        <v>112.8</v>
      </c>
      <c r="D1178">
        <v>118.2</v>
      </c>
      <c r="E1178">
        <v>68.900000000000006</v>
      </c>
      <c r="F1178">
        <f t="shared" si="54"/>
        <v>4.5000000000000009</v>
      </c>
      <c r="G1178">
        <v>1.0307937180131459</v>
      </c>
      <c r="J1178">
        <f t="shared" si="55"/>
        <v>0.98735826780157199</v>
      </c>
      <c r="K1178">
        <f t="shared" si="56"/>
        <v>1.362850996359221</v>
      </c>
    </row>
    <row r="1179" spans="1:11" x14ac:dyDescent="0.75">
      <c r="A1179" s="3">
        <v>36192</v>
      </c>
      <c r="B1179">
        <v>102.7</v>
      </c>
      <c r="C1179">
        <v>69.900000000000006</v>
      </c>
      <c r="D1179">
        <v>99.2</v>
      </c>
      <c r="E1179">
        <v>57.1</v>
      </c>
      <c r="F1179">
        <f t="shared" si="54"/>
        <v>3.2372047244094495</v>
      </c>
      <c r="G1179">
        <v>0.42548035655549388</v>
      </c>
      <c r="J1179">
        <f t="shared" si="55"/>
        <v>0.46805716133751457</v>
      </c>
      <c r="K1179">
        <f t="shared" si="56"/>
        <v>1.0088454875517772</v>
      </c>
    </row>
    <row r="1180" spans="1:11" x14ac:dyDescent="0.75">
      <c r="A1180" s="3">
        <v>36220</v>
      </c>
      <c r="B1180">
        <v>37.200000000000003</v>
      </c>
      <c r="C1180">
        <v>26.7</v>
      </c>
      <c r="D1180">
        <v>27.3</v>
      </c>
      <c r="E1180">
        <v>16.399999999999999</v>
      </c>
      <c r="F1180">
        <f t="shared" si="54"/>
        <v>1.0590551181102361</v>
      </c>
      <c r="G1180">
        <v>0.34008707920605497</v>
      </c>
      <c r="J1180">
        <f t="shared" si="55"/>
        <v>-0.42766641512776932</v>
      </c>
      <c r="K1180">
        <f t="shared" si="56"/>
        <v>0.39823427087923335</v>
      </c>
    </row>
    <row r="1181" spans="1:11" x14ac:dyDescent="0.75">
      <c r="A1181" s="3">
        <v>36251</v>
      </c>
      <c r="B1181">
        <v>68.2</v>
      </c>
      <c r="C1181">
        <v>46.9</v>
      </c>
      <c r="D1181">
        <v>62.1</v>
      </c>
      <c r="E1181">
        <v>38.700000000000003</v>
      </c>
      <c r="F1181">
        <f t="shared" si="54"/>
        <v>2.125</v>
      </c>
      <c r="G1181">
        <v>2.0067599708833739</v>
      </c>
      <c r="J1181">
        <f t="shared" si="55"/>
        <v>1.0683622518820006E-2</v>
      </c>
      <c r="K1181">
        <f t="shared" si="56"/>
        <v>0.69705575648988161</v>
      </c>
    </row>
    <row r="1182" spans="1:11" x14ac:dyDescent="0.75">
      <c r="A1182" s="3">
        <v>36281</v>
      </c>
      <c r="B1182">
        <v>5</v>
      </c>
      <c r="C1182">
        <v>4.0999999999999996</v>
      </c>
      <c r="D1182">
        <v>6</v>
      </c>
      <c r="E1182">
        <v>4.8</v>
      </c>
      <c r="F1182">
        <f t="shared" si="54"/>
        <v>0.19586614173228345</v>
      </c>
      <c r="G1182">
        <v>0.36048196027319324</v>
      </c>
      <c r="J1182">
        <f t="shared" si="55"/>
        <v>-0.78263685189236654</v>
      </c>
      <c r="K1182">
        <f t="shared" si="56"/>
        <v>0.15625232916128462</v>
      </c>
    </row>
    <row r="1183" spans="1:11" x14ac:dyDescent="0.75">
      <c r="A1183" s="3">
        <v>36312</v>
      </c>
      <c r="B1183">
        <v>41.2</v>
      </c>
      <c r="C1183">
        <v>39.1</v>
      </c>
      <c r="D1183">
        <v>29.8</v>
      </c>
      <c r="E1183">
        <v>28.8</v>
      </c>
      <c r="F1183">
        <f t="shared" si="54"/>
        <v>1.3671259842519687</v>
      </c>
      <c r="G1183">
        <v>1.2387720838175797</v>
      </c>
      <c r="J1183">
        <f t="shared" si="55"/>
        <v>-0.30097799242843176</v>
      </c>
      <c r="K1183">
        <f t="shared" si="56"/>
        <v>0.48459726718221857</v>
      </c>
    </row>
    <row r="1184" spans="1:11" x14ac:dyDescent="0.75">
      <c r="A1184" s="3">
        <v>36342</v>
      </c>
      <c r="B1184">
        <v>3.1</v>
      </c>
      <c r="C1184">
        <v>3.5</v>
      </c>
      <c r="D1184">
        <v>3.5</v>
      </c>
      <c r="E1184">
        <v>3.7</v>
      </c>
      <c r="F1184">
        <f t="shared" si="54"/>
        <v>0.13582677165354332</v>
      </c>
      <c r="G1184">
        <v>0.95057385248240067</v>
      </c>
      <c r="J1184">
        <f t="shared" si="55"/>
        <v>-0.80732692788169425</v>
      </c>
      <c r="K1184">
        <f t="shared" si="56"/>
        <v>0.13942120208626196</v>
      </c>
    </row>
    <row r="1185" spans="1:11" x14ac:dyDescent="0.75">
      <c r="A1185" s="3">
        <v>36373</v>
      </c>
      <c r="B1185">
        <v>44.5</v>
      </c>
      <c r="C1185">
        <v>37.299999999999997</v>
      </c>
      <c r="D1185">
        <v>45.8</v>
      </c>
      <c r="E1185">
        <v>35.799999999999997</v>
      </c>
      <c r="F1185">
        <f t="shared" si="54"/>
        <v>1.6082677165354329</v>
      </c>
      <c r="G1185">
        <v>0.15789280833961833</v>
      </c>
      <c r="J1185">
        <f t="shared" si="55"/>
        <v>-0.20181293312703361</v>
      </c>
      <c r="K1185">
        <f t="shared" si="56"/>
        <v>0.55219769559829313</v>
      </c>
    </row>
    <row r="1186" spans="1:11" x14ac:dyDescent="0.75">
      <c r="A1186" s="3">
        <v>36404</v>
      </c>
      <c r="B1186">
        <v>3.2</v>
      </c>
      <c r="C1186">
        <v>3.5</v>
      </c>
      <c r="D1186">
        <v>3.8</v>
      </c>
      <c r="E1186">
        <v>3.7</v>
      </c>
      <c r="F1186">
        <f t="shared" si="54"/>
        <v>0.13976377952755906</v>
      </c>
      <c r="G1186">
        <v>0.22034382923918544</v>
      </c>
      <c r="J1186">
        <f t="shared" si="55"/>
        <v>-0.80570790650534496</v>
      </c>
      <c r="K1186">
        <f t="shared" si="56"/>
        <v>0.14052488255019779</v>
      </c>
    </row>
    <row r="1187" spans="1:11" x14ac:dyDescent="0.75">
      <c r="A1187" s="3">
        <v>36434</v>
      </c>
      <c r="B1187">
        <v>14.7</v>
      </c>
      <c r="C1187">
        <v>7.2</v>
      </c>
      <c r="D1187">
        <v>22.6</v>
      </c>
      <c r="E1187">
        <v>11.8</v>
      </c>
      <c r="F1187">
        <f t="shared" si="54"/>
        <v>0.55413385826771655</v>
      </c>
      <c r="G1187">
        <v>9.2367863391431496E-3</v>
      </c>
      <c r="J1187">
        <f t="shared" si="55"/>
        <v>-0.63530590664457465</v>
      </c>
      <c r="K1187">
        <f t="shared" si="56"/>
        <v>0.2566872513794527</v>
      </c>
    </row>
    <row r="1188" spans="1:11" x14ac:dyDescent="0.75">
      <c r="A1188" s="3">
        <v>36465</v>
      </c>
      <c r="B1188">
        <v>39.200000000000003</v>
      </c>
      <c r="C1188">
        <v>27.4</v>
      </c>
      <c r="D1188">
        <v>34.6</v>
      </c>
      <c r="E1188">
        <v>19.100000000000001</v>
      </c>
      <c r="F1188">
        <f t="shared" si="54"/>
        <v>1.1840551181102361</v>
      </c>
      <c r="G1188">
        <v>9.4027146500779452E-2</v>
      </c>
      <c r="J1188">
        <f t="shared" si="55"/>
        <v>-0.37626248642867716</v>
      </c>
      <c r="K1188">
        <f t="shared" si="56"/>
        <v>0.43327612560919854</v>
      </c>
    </row>
    <row r="1189" spans="1:11" x14ac:dyDescent="0.75">
      <c r="A1189" s="3">
        <v>36495</v>
      </c>
      <c r="B1189">
        <v>9.6</v>
      </c>
      <c r="C1189">
        <v>6.5</v>
      </c>
      <c r="D1189">
        <v>9.4</v>
      </c>
      <c r="E1189">
        <v>5.3</v>
      </c>
      <c r="F1189">
        <f t="shared" si="54"/>
        <v>0.30314960629921262</v>
      </c>
      <c r="G1189">
        <v>1.5581860448917946E-2</v>
      </c>
      <c r="J1189">
        <f t="shared" si="55"/>
        <v>-0.73851851938684654</v>
      </c>
      <c r="K1189">
        <f t="shared" si="56"/>
        <v>0.18632762180353812</v>
      </c>
    </row>
    <row r="1190" spans="1:11" x14ac:dyDescent="0.75">
      <c r="A1190" s="3">
        <v>36526</v>
      </c>
      <c r="B1190">
        <v>223</v>
      </c>
      <c r="C1190">
        <v>151.4</v>
      </c>
      <c r="D1190">
        <v>197.2</v>
      </c>
      <c r="E1190">
        <v>109.3</v>
      </c>
      <c r="F1190">
        <f t="shared" si="54"/>
        <v>6.7017716535433065</v>
      </c>
      <c r="G1190">
        <v>0.73030913695730593</v>
      </c>
      <c r="J1190">
        <f t="shared" si="55"/>
        <v>1.892795972524951</v>
      </c>
      <c r="K1190">
        <f t="shared" si="56"/>
        <v>1.9800842958153795</v>
      </c>
    </row>
    <row r="1191" spans="1:11" x14ac:dyDescent="0.75">
      <c r="A1191" s="3">
        <v>36557</v>
      </c>
      <c r="B1191">
        <v>296.10000000000002</v>
      </c>
      <c r="C1191">
        <v>227.4</v>
      </c>
      <c r="D1191">
        <v>214.4</v>
      </c>
      <c r="E1191">
        <v>138.5</v>
      </c>
      <c r="F1191">
        <f t="shared" si="54"/>
        <v>8.6259842519685037</v>
      </c>
      <c r="G1191">
        <v>2.0950445078013158</v>
      </c>
      <c r="J1191">
        <f t="shared" si="55"/>
        <v>2.6840926702157009</v>
      </c>
      <c r="K1191">
        <f t="shared" si="56"/>
        <v>2.5195081225640568</v>
      </c>
    </row>
    <row r="1192" spans="1:11" x14ac:dyDescent="0.75">
      <c r="A1192" s="3">
        <v>36586</v>
      </c>
      <c r="B1192">
        <v>74.099999999999994</v>
      </c>
      <c r="C1192">
        <v>53</v>
      </c>
      <c r="D1192">
        <v>60.2</v>
      </c>
      <c r="E1192">
        <v>36</v>
      </c>
      <c r="F1192">
        <f t="shared" si="54"/>
        <v>2.1978346456692917</v>
      </c>
      <c r="G1192">
        <v>0.87307330442727649</v>
      </c>
      <c r="J1192">
        <f t="shared" si="55"/>
        <v>4.0635517981283301E-2</v>
      </c>
      <c r="K1192">
        <f t="shared" si="56"/>
        <v>0.71747384507269607</v>
      </c>
    </row>
    <row r="1193" spans="1:11" x14ac:dyDescent="0.75">
      <c r="A1193" s="3">
        <v>36617</v>
      </c>
      <c r="B1193">
        <v>71.099999999999994</v>
      </c>
      <c r="C1193">
        <v>52.6</v>
      </c>
      <c r="D1193">
        <v>57.2</v>
      </c>
      <c r="E1193">
        <v>38.299999999999997</v>
      </c>
      <c r="F1193">
        <f t="shared" si="54"/>
        <v>2.1574803149606301</v>
      </c>
      <c r="G1193">
        <v>0.65587322493098321</v>
      </c>
      <c r="J1193">
        <f t="shared" si="55"/>
        <v>2.4040548873702296E-2</v>
      </c>
      <c r="K1193">
        <f t="shared" si="56"/>
        <v>0.70616112031735301</v>
      </c>
    </row>
    <row r="1194" spans="1:11" x14ac:dyDescent="0.75">
      <c r="A1194" s="3">
        <v>36647</v>
      </c>
      <c r="B1194">
        <v>16.8</v>
      </c>
      <c r="C1194">
        <v>23.8</v>
      </c>
      <c r="D1194">
        <v>18.2</v>
      </c>
      <c r="E1194">
        <v>24.1</v>
      </c>
      <c r="F1194">
        <f t="shared" si="54"/>
        <v>0.81594488188976388</v>
      </c>
      <c r="G1194">
        <v>0.47378685509063068</v>
      </c>
      <c r="J1194">
        <f t="shared" si="55"/>
        <v>-0.52764098511734225</v>
      </c>
      <c r="K1194">
        <f t="shared" si="56"/>
        <v>0.33008200223119083</v>
      </c>
    </row>
    <row r="1195" spans="1:11" x14ac:dyDescent="0.75">
      <c r="A1195" s="3">
        <v>36678</v>
      </c>
      <c r="B1195">
        <v>105.8</v>
      </c>
      <c r="C1195">
        <v>90.5</v>
      </c>
      <c r="D1195">
        <v>75</v>
      </c>
      <c r="E1195">
        <v>63.4</v>
      </c>
      <c r="F1195">
        <f t="shared" si="54"/>
        <v>3.2942913385826773</v>
      </c>
      <c r="G1195">
        <v>0.37429228632661876</v>
      </c>
      <c r="J1195">
        <f t="shared" si="55"/>
        <v>0.49153297129458007</v>
      </c>
      <c r="K1195">
        <f t="shared" si="56"/>
        <v>1.0248488542788476</v>
      </c>
    </row>
    <row r="1196" spans="1:11" x14ac:dyDescent="0.75">
      <c r="A1196" s="3">
        <v>36708</v>
      </c>
      <c r="B1196">
        <v>0</v>
      </c>
      <c r="C1196">
        <v>0</v>
      </c>
      <c r="D1196">
        <v>0</v>
      </c>
      <c r="E1196">
        <v>0</v>
      </c>
      <c r="F1196">
        <f t="shared" si="54"/>
        <v>0</v>
      </c>
      <c r="G1196">
        <v>4.7045905464449941E-3</v>
      </c>
      <c r="J1196">
        <f t="shared" si="55"/>
        <v>-0.86318316536574724</v>
      </c>
      <c r="K1196">
        <f t="shared" si="56"/>
        <v>0.101344226080473</v>
      </c>
    </row>
    <row r="1197" spans="1:11" x14ac:dyDescent="0.75">
      <c r="A1197" s="3">
        <v>36739</v>
      </c>
      <c r="B1197">
        <v>23.3</v>
      </c>
      <c r="C1197">
        <v>19.3</v>
      </c>
      <c r="D1197">
        <v>31.6</v>
      </c>
      <c r="E1197">
        <v>24.5</v>
      </c>
      <c r="F1197">
        <f t="shared" si="54"/>
        <v>0.97145669291338588</v>
      </c>
      <c r="G1197">
        <v>1.7695416322228303</v>
      </c>
      <c r="J1197">
        <f t="shared" si="55"/>
        <v>-0.46368964075154251</v>
      </c>
      <c r="K1197">
        <f t="shared" si="56"/>
        <v>0.37367738055665939</v>
      </c>
    </row>
    <row r="1198" spans="1:11" x14ac:dyDescent="0.75">
      <c r="A1198" s="3">
        <v>36770</v>
      </c>
      <c r="B1198">
        <v>40.9</v>
      </c>
      <c r="C1198">
        <v>29.9</v>
      </c>
      <c r="D1198">
        <v>40</v>
      </c>
      <c r="E1198">
        <v>27.5</v>
      </c>
      <c r="F1198">
        <f t="shared" si="54"/>
        <v>1.3612204724409451</v>
      </c>
      <c r="G1198">
        <v>0.1159571261428653</v>
      </c>
      <c r="J1198">
        <f t="shared" si="55"/>
        <v>-0.3034065244929558</v>
      </c>
      <c r="K1198">
        <f t="shared" si="56"/>
        <v>0.48294174648631472</v>
      </c>
    </row>
    <row r="1199" spans="1:11" x14ac:dyDescent="0.75">
      <c r="A1199" s="3">
        <v>36800</v>
      </c>
      <c r="B1199">
        <v>151</v>
      </c>
      <c r="C1199">
        <v>118.5</v>
      </c>
      <c r="D1199">
        <v>102.1</v>
      </c>
      <c r="E1199">
        <v>71.5</v>
      </c>
      <c r="F1199">
        <f t="shared" si="54"/>
        <v>4.3612204724409454</v>
      </c>
      <c r="G1199">
        <v>1.2673743383919462</v>
      </c>
      <c r="J1199">
        <f t="shared" si="55"/>
        <v>0.93028776428525684</v>
      </c>
      <c r="K1199">
        <f t="shared" si="56"/>
        <v>1.3239462600054801</v>
      </c>
    </row>
    <row r="1200" spans="1:11" x14ac:dyDescent="0.75">
      <c r="A1200" s="3">
        <v>36831</v>
      </c>
      <c r="B1200">
        <v>29.8</v>
      </c>
      <c r="C1200">
        <v>20</v>
      </c>
      <c r="D1200">
        <v>30.3</v>
      </c>
      <c r="E1200">
        <v>17.399999999999999</v>
      </c>
      <c r="F1200">
        <f t="shared" si="54"/>
        <v>0.95964566929133865</v>
      </c>
      <c r="G1200">
        <v>0.12604491677822344</v>
      </c>
      <c r="J1200">
        <f t="shared" si="55"/>
        <v>-0.46854670488059058</v>
      </c>
      <c r="K1200">
        <f t="shared" si="56"/>
        <v>0.37036633916485162</v>
      </c>
    </row>
    <row r="1201" spans="1:11" x14ac:dyDescent="0.75">
      <c r="A1201" s="3">
        <v>36861</v>
      </c>
      <c r="B1201">
        <v>19.8</v>
      </c>
      <c r="C1201">
        <v>12.4</v>
      </c>
      <c r="D1201">
        <v>23.6</v>
      </c>
      <c r="E1201">
        <v>12.8</v>
      </c>
      <c r="F1201">
        <f t="shared" si="54"/>
        <v>0.67519685039370092</v>
      </c>
      <c r="G1201">
        <v>0.11936914410168947</v>
      </c>
      <c r="J1201">
        <f t="shared" si="55"/>
        <v>-0.58552099932183188</v>
      </c>
      <c r="K1201">
        <f t="shared" si="56"/>
        <v>0.29062542564548194</v>
      </c>
    </row>
    <row r="1202" spans="1:11" x14ac:dyDescent="0.75">
      <c r="A1202" s="3">
        <v>36892</v>
      </c>
      <c r="B1202">
        <v>130.6</v>
      </c>
      <c r="C1202">
        <v>93.2</v>
      </c>
      <c r="D1202">
        <v>88.6</v>
      </c>
      <c r="E1202">
        <v>51.3</v>
      </c>
      <c r="F1202">
        <f t="shared" si="54"/>
        <v>3.579724409448819</v>
      </c>
      <c r="G1202">
        <v>1.4495686092583819</v>
      </c>
      <c r="J1202">
        <f t="shared" si="55"/>
        <v>0.60891202107990861</v>
      </c>
      <c r="K1202">
        <f t="shared" si="56"/>
        <v>1.1048656879142011</v>
      </c>
    </row>
    <row r="1203" spans="1:11" x14ac:dyDescent="0.75">
      <c r="A1203" s="3">
        <v>36923</v>
      </c>
      <c r="B1203">
        <v>112.4</v>
      </c>
      <c r="C1203">
        <v>86.6</v>
      </c>
      <c r="D1203">
        <v>75.5</v>
      </c>
      <c r="E1203">
        <v>49.2</v>
      </c>
      <c r="F1203">
        <f t="shared" si="54"/>
        <v>3.186023622047244</v>
      </c>
      <c r="G1203">
        <v>1.7100508440702249</v>
      </c>
      <c r="J1203">
        <f t="shared" si="55"/>
        <v>0.44700988344497256</v>
      </c>
      <c r="K1203">
        <f t="shared" si="56"/>
        <v>0.99449764152060993</v>
      </c>
    </row>
    <row r="1204" spans="1:11" x14ac:dyDescent="0.75">
      <c r="A1204" s="3">
        <v>36951</v>
      </c>
      <c r="B1204">
        <v>65.3</v>
      </c>
      <c r="C1204">
        <v>48.4</v>
      </c>
      <c r="D1204">
        <v>57</v>
      </c>
      <c r="E1204">
        <v>35.299999999999997</v>
      </c>
      <c r="F1204">
        <f t="shared" si="54"/>
        <v>2.0275590551181102</v>
      </c>
      <c r="G1204">
        <v>1.4831068581243425</v>
      </c>
      <c r="J1204">
        <f t="shared" si="55"/>
        <v>-2.938715654582668E-2</v>
      </c>
      <c r="K1204">
        <f t="shared" si="56"/>
        <v>0.66973966500746784</v>
      </c>
    </row>
    <row r="1205" spans="1:11" x14ac:dyDescent="0.75">
      <c r="A1205" s="3">
        <v>36982</v>
      </c>
      <c r="B1205">
        <v>129.30000000000001</v>
      </c>
      <c r="C1205">
        <v>88.3</v>
      </c>
      <c r="D1205">
        <v>115</v>
      </c>
      <c r="E1205">
        <v>71.400000000000006</v>
      </c>
      <c r="F1205">
        <f t="shared" si="54"/>
        <v>3.9763779527559056</v>
      </c>
      <c r="G1205">
        <v>1.9063206641226342</v>
      </c>
      <c r="J1205">
        <f t="shared" si="55"/>
        <v>0.77202842474710665</v>
      </c>
      <c r="K1205">
        <f t="shared" si="56"/>
        <v>1.2160614946557444</v>
      </c>
    </row>
    <row r="1206" spans="1:11" x14ac:dyDescent="0.75">
      <c r="A1206" s="3">
        <v>37012</v>
      </c>
      <c r="B1206">
        <v>0.1</v>
      </c>
      <c r="C1206">
        <v>0.2</v>
      </c>
      <c r="D1206">
        <v>0.1</v>
      </c>
      <c r="E1206">
        <v>0.2</v>
      </c>
      <c r="F1206">
        <f t="shared" si="54"/>
        <v>5.9055118110236228E-3</v>
      </c>
      <c r="G1206">
        <v>0.13160607274197342</v>
      </c>
      <c r="J1206">
        <f t="shared" si="55"/>
        <v>-0.86075463330122315</v>
      </c>
      <c r="K1206">
        <f t="shared" si="56"/>
        <v>0.1029997467763768</v>
      </c>
    </row>
    <row r="1207" spans="1:11" x14ac:dyDescent="0.75">
      <c r="A1207" s="3">
        <v>37043</v>
      </c>
      <c r="B1207">
        <v>1.1000000000000001</v>
      </c>
      <c r="C1207">
        <v>0.6</v>
      </c>
      <c r="D1207">
        <v>1.7</v>
      </c>
      <c r="E1207">
        <v>1.2</v>
      </c>
      <c r="F1207">
        <f t="shared" si="54"/>
        <v>4.5275590551181112E-2</v>
      </c>
      <c r="G1207">
        <v>1.4640620196434338E-2</v>
      </c>
      <c r="J1207">
        <f t="shared" si="55"/>
        <v>-0.84456441953772954</v>
      </c>
      <c r="K1207">
        <f t="shared" si="56"/>
        <v>0.11403655141573599</v>
      </c>
    </row>
    <row r="1208" spans="1:11" x14ac:dyDescent="0.75">
      <c r="A1208" s="3">
        <v>37073</v>
      </c>
      <c r="B1208">
        <v>163.5</v>
      </c>
      <c r="C1208">
        <v>151.19999999999999</v>
      </c>
      <c r="D1208">
        <v>95.2</v>
      </c>
      <c r="E1208">
        <v>86.3</v>
      </c>
      <c r="F1208">
        <f t="shared" si="54"/>
        <v>4.8838582677165352</v>
      </c>
      <c r="G1208">
        <v>0.59978189812761962</v>
      </c>
      <c r="J1208">
        <f t="shared" si="55"/>
        <v>1.1452128519956342</v>
      </c>
      <c r="K1208">
        <f t="shared" si="56"/>
        <v>1.4704598415929722</v>
      </c>
    </row>
    <row r="1209" spans="1:11" x14ac:dyDescent="0.75">
      <c r="A1209" s="3">
        <v>37104</v>
      </c>
      <c r="B1209">
        <v>2.6</v>
      </c>
      <c r="C1209">
        <v>4.4000000000000004</v>
      </c>
      <c r="D1209">
        <v>2.2999999999999998</v>
      </c>
      <c r="E1209">
        <v>3.7</v>
      </c>
      <c r="F1209">
        <f t="shared" si="54"/>
        <v>0.12795275590551181</v>
      </c>
      <c r="G1209">
        <v>2.9631667406281592E-2</v>
      </c>
      <c r="J1209">
        <f t="shared" si="55"/>
        <v>-0.81056497063439303</v>
      </c>
      <c r="K1209">
        <f t="shared" si="56"/>
        <v>0.13721384115839008</v>
      </c>
    </row>
    <row r="1210" spans="1:11" x14ac:dyDescent="0.75">
      <c r="A1210" s="3">
        <v>37135</v>
      </c>
      <c r="B1210">
        <v>2.8</v>
      </c>
      <c r="C1210">
        <v>2.9</v>
      </c>
      <c r="D1210">
        <v>3.5</v>
      </c>
      <c r="E1210">
        <v>3.2</v>
      </c>
      <c r="F1210">
        <f t="shared" si="54"/>
        <v>0.12204724409448818</v>
      </c>
      <c r="G1210">
        <v>7.1219967673011308E-2</v>
      </c>
      <c r="J1210">
        <f t="shared" si="55"/>
        <v>-0.81299350269891701</v>
      </c>
      <c r="K1210">
        <f t="shared" si="56"/>
        <v>0.13555832046248628</v>
      </c>
    </row>
    <row r="1211" spans="1:11" x14ac:dyDescent="0.75">
      <c r="A1211" s="3">
        <v>37165</v>
      </c>
      <c r="B1211">
        <v>23.7</v>
      </c>
      <c r="C1211">
        <v>18.2</v>
      </c>
      <c r="D1211">
        <v>20.9</v>
      </c>
      <c r="E1211">
        <v>14.1</v>
      </c>
      <c r="F1211">
        <f t="shared" si="54"/>
        <v>0.75688976377952755</v>
      </c>
      <c r="G1211">
        <v>0.12843353568708527</v>
      </c>
      <c r="J1211">
        <f t="shared" si="55"/>
        <v>-0.55192630576258273</v>
      </c>
      <c r="K1211">
        <f t="shared" si="56"/>
        <v>0.3135267952721521</v>
      </c>
    </row>
    <row r="1212" spans="1:11" x14ac:dyDescent="0.75">
      <c r="A1212" s="3">
        <v>37196</v>
      </c>
      <c r="B1212">
        <v>147.6</v>
      </c>
      <c r="C1212">
        <v>105</v>
      </c>
      <c r="D1212">
        <v>116.4</v>
      </c>
      <c r="E1212">
        <v>70.7</v>
      </c>
      <c r="F1212">
        <f t="shared" si="54"/>
        <v>4.3277559055118111</v>
      </c>
      <c r="G1212">
        <v>0.80850588323988914</v>
      </c>
      <c r="J1212">
        <f t="shared" si="55"/>
        <v>0.91652608258628709</v>
      </c>
      <c r="K1212">
        <f t="shared" si="56"/>
        <v>1.3145649760620246</v>
      </c>
    </row>
    <row r="1213" spans="1:11" x14ac:dyDescent="0.75">
      <c r="A1213" s="3">
        <v>37226</v>
      </c>
      <c r="B1213">
        <v>185.4</v>
      </c>
      <c r="C1213">
        <v>123.5</v>
      </c>
      <c r="D1213">
        <v>168.2</v>
      </c>
      <c r="E1213">
        <v>93.6</v>
      </c>
      <c r="F1213">
        <f t="shared" si="54"/>
        <v>5.6171259842519685</v>
      </c>
      <c r="G1213">
        <v>0.66776483501808181</v>
      </c>
      <c r="J1213">
        <f t="shared" si="55"/>
        <v>1.4467555833407026</v>
      </c>
      <c r="K1213">
        <f t="shared" si="56"/>
        <v>1.676020328001036</v>
      </c>
    </row>
    <row r="1214" spans="1:11" x14ac:dyDescent="0.75">
      <c r="A1214" s="3">
        <v>37257</v>
      </c>
      <c r="B1214">
        <v>61.6</v>
      </c>
      <c r="C1214">
        <v>46.1</v>
      </c>
      <c r="D1214">
        <v>56.1</v>
      </c>
      <c r="E1214">
        <v>34.1</v>
      </c>
      <c r="F1214">
        <f t="shared" si="54"/>
        <v>1.9478346456692914</v>
      </c>
      <c r="G1214">
        <v>0.70719493841454917</v>
      </c>
      <c r="J1214">
        <f t="shared" si="55"/>
        <v>-6.2172339416901166E-2</v>
      </c>
      <c r="K1214">
        <f t="shared" si="56"/>
        <v>0.64739013561276559</v>
      </c>
    </row>
    <row r="1215" spans="1:11" x14ac:dyDescent="0.75">
      <c r="A1215" s="3">
        <v>37288</v>
      </c>
      <c r="B1215">
        <v>37.6</v>
      </c>
      <c r="C1215">
        <v>34.700000000000003</v>
      </c>
      <c r="D1215">
        <v>32.5</v>
      </c>
      <c r="E1215">
        <v>25</v>
      </c>
      <c r="F1215">
        <f t="shared" si="54"/>
        <v>1.2775590551181104</v>
      </c>
      <c r="G1215">
        <v>0.2912104012002264</v>
      </c>
      <c r="J1215">
        <f t="shared" si="55"/>
        <v>-0.33781072874037971</v>
      </c>
      <c r="K1215">
        <f t="shared" si="56"/>
        <v>0.45948853662767658</v>
      </c>
    </row>
    <row r="1216" spans="1:11" x14ac:dyDescent="0.75">
      <c r="A1216" s="3">
        <v>37316</v>
      </c>
      <c r="B1216">
        <v>56.9</v>
      </c>
      <c r="C1216">
        <v>37.6</v>
      </c>
      <c r="D1216">
        <v>50.1</v>
      </c>
      <c r="E1216">
        <v>27.8</v>
      </c>
      <c r="F1216">
        <f t="shared" si="54"/>
        <v>1.6968503937007875</v>
      </c>
      <c r="G1216">
        <v>0.43345031253562261</v>
      </c>
      <c r="J1216">
        <f t="shared" si="55"/>
        <v>-0.16538495215917287</v>
      </c>
      <c r="K1216">
        <f t="shared" si="56"/>
        <v>0.57703050603685124</v>
      </c>
    </row>
    <row r="1217" spans="1:11" x14ac:dyDescent="0.75">
      <c r="A1217" s="3">
        <v>37347</v>
      </c>
      <c r="B1217">
        <v>66.599999999999994</v>
      </c>
      <c r="C1217">
        <v>37.799999999999997</v>
      </c>
      <c r="D1217">
        <v>85.2</v>
      </c>
      <c r="E1217">
        <v>48</v>
      </c>
      <c r="F1217">
        <f t="shared" si="54"/>
        <v>2.3385826771653546</v>
      </c>
      <c r="G1217">
        <v>0.93131376923556297</v>
      </c>
      <c r="J1217">
        <f t="shared" si="55"/>
        <v>9.8515532185772914E-2</v>
      </c>
      <c r="K1217">
        <f t="shared" si="56"/>
        <v>0.75693042165840496</v>
      </c>
    </row>
    <row r="1218" spans="1:11" x14ac:dyDescent="0.75">
      <c r="A1218" s="3">
        <v>37377</v>
      </c>
      <c r="B1218">
        <v>27.3</v>
      </c>
      <c r="C1218">
        <v>22.7</v>
      </c>
      <c r="D1218">
        <v>21.6</v>
      </c>
      <c r="E1218">
        <v>17.100000000000001</v>
      </c>
      <c r="F1218">
        <f t="shared" si="54"/>
        <v>0.87303149606299202</v>
      </c>
      <c r="G1218">
        <v>8.8096993132077903E-2</v>
      </c>
      <c r="J1218">
        <f t="shared" si="55"/>
        <v>-0.50416517516027659</v>
      </c>
      <c r="K1218">
        <f t="shared" si="56"/>
        <v>0.34608536895826153</v>
      </c>
    </row>
    <row r="1219" spans="1:11" x14ac:dyDescent="0.75">
      <c r="A1219" s="3">
        <v>37408</v>
      </c>
      <c r="B1219">
        <v>3.5</v>
      </c>
      <c r="C1219">
        <v>2.9</v>
      </c>
      <c r="D1219">
        <v>3.9</v>
      </c>
      <c r="E1219">
        <v>3.3</v>
      </c>
      <c r="F1219">
        <f t="shared" ref="F1219:F1282" si="57">AVERAGE(B1219:E1219)/25.4</f>
        <v>0.13385826771653545</v>
      </c>
      <c r="G1219">
        <v>6.9465569301644686E-2</v>
      </c>
      <c r="J1219">
        <f t="shared" ref="J1219:J1282" si="58">(F1219-$H$2)/$H$4</f>
        <v>-0.80813643856986894</v>
      </c>
      <c r="K1219">
        <f t="shared" ref="K1219:K1282" si="59">(J1219*$I$4)+$I$2</f>
        <v>0.13886936185429399</v>
      </c>
    </row>
    <row r="1220" spans="1:11" x14ac:dyDescent="0.75">
      <c r="A1220" s="3">
        <v>37438</v>
      </c>
      <c r="B1220">
        <v>3.8</v>
      </c>
      <c r="C1220">
        <v>3.5</v>
      </c>
      <c r="D1220">
        <v>4.5999999999999996</v>
      </c>
      <c r="E1220">
        <v>4.0999999999999996</v>
      </c>
      <c r="F1220">
        <f t="shared" si="57"/>
        <v>0.15748031496062992</v>
      </c>
      <c r="G1220">
        <v>0.27754277726682963</v>
      </c>
      <c r="J1220">
        <f t="shared" si="58"/>
        <v>-0.7984223103117728</v>
      </c>
      <c r="K1220">
        <f t="shared" si="59"/>
        <v>0.14549144463790942</v>
      </c>
    </row>
    <row r="1221" spans="1:11" x14ac:dyDescent="0.75">
      <c r="A1221" s="3">
        <v>37469</v>
      </c>
      <c r="B1221">
        <v>0</v>
      </c>
      <c r="C1221">
        <v>0</v>
      </c>
      <c r="D1221">
        <v>10.199999999999999</v>
      </c>
      <c r="E1221">
        <v>0</v>
      </c>
      <c r="F1221">
        <f t="shared" si="57"/>
        <v>0.10039370078740158</v>
      </c>
      <c r="G1221">
        <v>2.438492650096978E-3</v>
      </c>
      <c r="J1221">
        <f t="shared" si="58"/>
        <v>-0.82189812026883846</v>
      </c>
      <c r="K1221">
        <f t="shared" si="59"/>
        <v>0.12948807791083872</v>
      </c>
    </row>
    <row r="1222" spans="1:11" x14ac:dyDescent="0.75">
      <c r="A1222" s="3">
        <v>37500</v>
      </c>
      <c r="B1222">
        <v>1.2</v>
      </c>
      <c r="C1222">
        <v>2.1</v>
      </c>
      <c r="D1222">
        <v>1.1000000000000001</v>
      </c>
      <c r="E1222">
        <v>1.7</v>
      </c>
      <c r="F1222">
        <f t="shared" si="57"/>
        <v>6.0039370078740169E-2</v>
      </c>
      <c r="G1222">
        <v>0.17341367280512643</v>
      </c>
      <c r="J1222">
        <f t="shared" si="58"/>
        <v>-0.83849308937641942</v>
      </c>
      <c r="K1222">
        <f t="shared" si="59"/>
        <v>0.11817535315549565</v>
      </c>
    </row>
    <row r="1223" spans="1:11" x14ac:dyDescent="0.75">
      <c r="A1223" s="3">
        <v>37530</v>
      </c>
      <c r="B1223">
        <v>8.9</v>
      </c>
      <c r="C1223">
        <v>9.3000000000000007</v>
      </c>
      <c r="D1223">
        <v>10.7</v>
      </c>
      <c r="E1223">
        <v>9.1999999999999993</v>
      </c>
      <c r="F1223">
        <f t="shared" si="57"/>
        <v>0.37500000000000006</v>
      </c>
      <c r="G1223">
        <v>0.19369715510192775</v>
      </c>
      <c r="J1223">
        <f t="shared" si="58"/>
        <v>-0.70897137926847065</v>
      </c>
      <c r="K1223">
        <f t="shared" si="59"/>
        <v>0.2064697902703686</v>
      </c>
    </row>
    <row r="1224" spans="1:11" x14ac:dyDescent="0.75">
      <c r="A1224" s="3">
        <v>37561</v>
      </c>
      <c r="B1224">
        <v>141.4</v>
      </c>
      <c r="C1224">
        <v>97.4</v>
      </c>
      <c r="D1224">
        <v>119</v>
      </c>
      <c r="E1224">
        <v>69.8</v>
      </c>
      <c r="F1224">
        <f t="shared" si="57"/>
        <v>4.2086614173228352</v>
      </c>
      <c r="G1224">
        <v>0.96552453747721445</v>
      </c>
      <c r="J1224">
        <f t="shared" si="58"/>
        <v>0.86755068595171914</v>
      </c>
      <c r="K1224">
        <f t="shared" si="59"/>
        <v>1.2811786420279634</v>
      </c>
    </row>
    <row r="1225" spans="1:11" x14ac:dyDescent="0.75">
      <c r="A1225" s="3">
        <v>37591</v>
      </c>
      <c r="B1225">
        <v>213.2</v>
      </c>
      <c r="C1225">
        <v>135.5</v>
      </c>
      <c r="D1225">
        <v>192.1</v>
      </c>
      <c r="E1225">
        <v>102.1</v>
      </c>
      <c r="F1225">
        <f t="shared" si="57"/>
        <v>6.3277559055118111</v>
      </c>
      <c r="G1225">
        <v>0.62017677919475789</v>
      </c>
      <c r="J1225">
        <f t="shared" si="58"/>
        <v>1.7389889417717621</v>
      </c>
      <c r="K1225">
        <f t="shared" si="59"/>
        <v>1.875234651741468</v>
      </c>
    </row>
    <row r="1226" spans="1:11" x14ac:dyDescent="0.75">
      <c r="A1226" s="3">
        <v>37622</v>
      </c>
      <c r="B1226">
        <v>27</v>
      </c>
      <c r="C1226">
        <v>21.5</v>
      </c>
      <c r="D1226">
        <v>21.9</v>
      </c>
      <c r="E1226">
        <v>14.3</v>
      </c>
      <c r="F1226">
        <f t="shared" si="57"/>
        <v>0.83366141732283472</v>
      </c>
      <c r="G1226">
        <v>0.15562671044326964</v>
      </c>
      <c r="J1226">
        <f t="shared" si="58"/>
        <v>-0.52035538892377009</v>
      </c>
      <c r="K1226">
        <f t="shared" si="59"/>
        <v>0.33504856431890245</v>
      </c>
    </row>
    <row r="1227" spans="1:11" x14ac:dyDescent="0.75">
      <c r="A1227" s="3">
        <v>37653</v>
      </c>
      <c r="B1227">
        <v>72.8</v>
      </c>
      <c r="C1227">
        <v>58</v>
      </c>
      <c r="D1227">
        <v>53</v>
      </c>
      <c r="E1227">
        <v>35.700000000000003</v>
      </c>
      <c r="F1227">
        <f t="shared" si="57"/>
        <v>2.1604330708661417</v>
      </c>
      <c r="G1227">
        <v>1.2998725048446822</v>
      </c>
      <c r="J1227">
        <f t="shared" si="58"/>
        <v>2.5254814905964224E-2</v>
      </c>
      <c r="K1227">
        <f t="shared" si="59"/>
        <v>0.70698888066530485</v>
      </c>
    </row>
    <row r="1228" spans="1:11" x14ac:dyDescent="0.75">
      <c r="A1228" s="3">
        <v>37681</v>
      </c>
      <c r="B1228">
        <v>41.5</v>
      </c>
      <c r="C1228">
        <v>29.1</v>
      </c>
      <c r="D1228">
        <v>37.1</v>
      </c>
      <c r="E1228">
        <v>21.7</v>
      </c>
      <c r="F1228">
        <f t="shared" si="57"/>
        <v>1.2736220472440944</v>
      </c>
      <c r="G1228">
        <v>0.44704689991371482</v>
      </c>
      <c r="J1228">
        <f t="shared" si="58"/>
        <v>-0.33942975011672916</v>
      </c>
      <c r="K1228">
        <f t="shared" si="59"/>
        <v>0.45838485616374058</v>
      </c>
    </row>
    <row r="1229" spans="1:11" x14ac:dyDescent="0.75">
      <c r="A1229" s="3">
        <v>37712</v>
      </c>
      <c r="B1229">
        <v>164</v>
      </c>
      <c r="C1229">
        <v>117.3</v>
      </c>
      <c r="D1229">
        <v>130.80000000000001</v>
      </c>
      <c r="E1229">
        <v>84.6</v>
      </c>
      <c r="F1229">
        <f t="shared" si="57"/>
        <v>4.8887795275590555</v>
      </c>
      <c r="G1229">
        <v>0.98438431996940678</v>
      </c>
      <c r="J1229">
        <f t="shared" si="58"/>
        <v>1.1472366287160711</v>
      </c>
      <c r="K1229">
        <f t="shared" si="59"/>
        <v>1.4718394421728922</v>
      </c>
    </row>
    <row r="1230" spans="1:11" x14ac:dyDescent="0.75">
      <c r="A1230" s="3">
        <v>37742</v>
      </c>
      <c r="B1230">
        <v>47.7</v>
      </c>
      <c r="C1230">
        <v>44.9</v>
      </c>
      <c r="D1230">
        <v>35.799999999999997</v>
      </c>
      <c r="E1230">
        <v>33.200000000000003</v>
      </c>
      <c r="F1230">
        <f t="shared" si="57"/>
        <v>1.590551181102362</v>
      </c>
      <c r="G1230">
        <v>0.8975471617078411</v>
      </c>
      <c r="J1230">
        <f t="shared" si="58"/>
        <v>-0.20909852932060571</v>
      </c>
      <c r="K1230">
        <f t="shared" si="59"/>
        <v>0.5472311335105815</v>
      </c>
    </row>
    <row r="1231" spans="1:11" x14ac:dyDescent="0.75">
      <c r="A1231" s="3">
        <v>37773</v>
      </c>
      <c r="B1231">
        <v>5.6</v>
      </c>
      <c r="C1231">
        <v>3.5</v>
      </c>
      <c r="D1231">
        <v>8.8000000000000007</v>
      </c>
      <c r="E1231">
        <v>6.3</v>
      </c>
      <c r="F1231">
        <f t="shared" si="57"/>
        <v>0.23818897637795275</v>
      </c>
      <c r="G1231">
        <v>8.0430559122687595E-2</v>
      </c>
      <c r="J1231">
        <f t="shared" si="58"/>
        <v>-0.76523237209661088</v>
      </c>
      <c r="K1231">
        <f t="shared" si="59"/>
        <v>0.16811689414859565</v>
      </c>
    </row>
    <row r="1232" spans="1:11" x14ac:dyDescent="0.75">
      <c r="A1232" s="3">
        <v>37803</v>
      </c>
      <c r="B1232">
        <v>7.3</v>
      </c>
      <c r="C1232">
        <v>6.5</v>
      </c>
      <c r="D1232">
        <v>8.9</v>
      </c>
      <c r="E1232">
        <v>7.9</v>
      </c>
      <c r="F1232">
        <f t="shared" si="57"/>
        <v>0.30118110236220474</v>
      </c>
      <c r="G1232">
        <v>4.7760450577069964E-2</v>
      </c>
      <c r="J1232">
        <f t="shared" si="58"/>
        <v>-0.73932803007502113</v>
      </c>
      <c r="K1232">
        <f t="shared" si="59"/>
        <v>0.18577578157157026</v>
      </c>
    </row>
    <row r="1233" spans="1:11" x14ac:dyDescent="0.75">
      <c r="A1233" s="3">
        <v>37834</v>
      </c>
      <c r="B1233">
        <v>51.4</v>
      </c>
      <c r="C1233">
        <v>39.9</v>
      </c>
      <c r="D1233">
        <v>53.4</v>
      </c>
      <c r="E1233">
        <v>39.1</v>
      </c>
      <c r="F1233">
        <f t="shared" si="57"/>
        <v>1.8090551181102361</v>
      </c>
      <c r="G1233">
        <v>0.2109194991141779</v>
      </c>
      <c r="J1233">
        <f t="shared" si="58"/>
        <v>-0.1192428429332162</v>
      </c>
      <c r="K1233">
        <f t="shared" si="59"/>
        <v>0.60848539925902467</v>
      </c>
    </row>
    <row r="1234" spans="1:11" x14ac:dyDescent="0.75">
      <c r="A1234" s="3">
        <v>37865</v>
      </c>
      <c r="B1234">
        <v>6.7</v>
      </c>
      <c r="C1234">
        <v>4.0999999999999996</v>
      </c>
      <c r="D1234">
        <v>8.1999999999999993</v>
      </c>
      <c r="E1234">
        <v>6.4</v>
      </c>
      <c r="F1234">
        <f t="shared" si="57"/>
        <v>0.25</v>
      </c>
      <c r="G1234">
        <v>8.3500756272579746E-2</v>
      </c>
      <c r="J1234">
        <f t="shared" si="58"/>
        <v>-0.76037530796756281</v>
      </c>
      <c r="K1234">
        <f t="shared" si="59"/>
        <v>0.17142793554040336</v>
      </c>
    </row>
    <row r="1235" spans="1:11" x14ac:dyDescent="0.75">
      <c r="A1235" s="3">
        <v>37895</v>
      </c>
      <c r="B1235">
        <v>1.5</v>
      </c>
      <c r="C1235">
        <v>1.1000000000000001</v>
      </c>
      <c r="D1235">
        <v>1.9</v>
      </c>
      <c r="E1235">
        <v>1.3</v>
      </c>
      <c r="F1235">
        <f t="shared" si="57"/>
        <v>5.7086614173228349E-2</v>
      </c>
      <c r="G1235">
        <v>5.3652305107577805E-2</v>
      </c>
      <c r="J1235">
        <f t="shared" si="58"/>
        <v>-0.83970735540868147</v>
      </c>
      <c r="K1235">
        <f t="shared" si="59"/>
        <v>0.1173475928075437</v>
      </c>
    </row>
    <row r="1236" spans="1:11" x14ac:dyDescent="0.75">
      <c r="A1236" s="3">
        <v>37926</v>
      </c>
      <c r="B1236">
        <v>37.4</v>
      </c>
      <c r="C1236">
        <v>34.1</v>
      </c>
      <c r="D1236">
        <v>29.4</v>
      </c>
      <c r="E1236">
        <v>23.2</v>
      </c>
      <c r="F1236">
        <f t="shared" si="57"/>
        <v>1.2214566929133859</v>
      </c>
      <c r="G1236">
        <v>1.2821934435089124</v>
      </c>
      <c r="J1236">
        <f t="shared" si="58"/>
        <v>-0.36088178335335813</v>
      </c>
      <c r="K1236">
        <f t="shared" si="59"/>
        <v>0.44376109001658981</v>
      </c>
    </row>
    <row r="1237" spans="1:11" x14ac:dyDescent="0.75">
      <c r="A1237" s="3">
        <v>37956</v>
      </c>
      <c r="B1237">
        <v>226.5</v>
      </c>
      <c r="C1237">
        <v>166.5</v>
      </c>
      <c r="D1237">
        <v>177.5</v>
      </c>
      <c r="E1237">
        <v>108.6</v>
      </c>
      <c r="F1237">
        <f t="shared" si="57"/>
        <v>6.684055118110237</v>
      </c>
      <c r="G1237">
        <v>1.2093622322454256</v>
      </c>
      <c r="J1237">
        <f t="shared" si="58"/>
        <v>1.8855103763313794</v>
      </c>
      <c r="K1237">
        <f t="shared" si="59"/>
        <v>1.9751177337276682</v>
      </c>
    </row>
    <row r="1238" spans="1:11" x14ac:dyDescent="0.75">
      <c r="A1238" s="3">
        <v>37987</v>
      </c>
      <c r="B1238">
        <v>68.099999999999994</v>
      </c>
      <c r="C1238">
        <v>54.7</v>
      </c>
      <c r="D1238">
        <v>66.5</v>
      </c>
      <c r="E1238">
        <v>38.299999999999997</v>
      </c>
      <c r="F1238">
        <f t="shared" si="57"/>
        <v>2.2401574803149611</v>
      </c>
      <c r="G1238">
        <v>0.27708955768756111</v>
      </c>
      <c r="J1238">
        <f t="shared" si="58"/>
        <v>5.8039997777038985E-2</v>
      </c>
      <c r="K1238">
        <f t="shared" si="59"/>
        <v>0.72933841006000721</v>
      </c>
    </row>
    <row r="1239" spans="1:11" x14ac:dyDescent="0.75">
      <c r="A1239" s="3">
        <v>38018</v>
      </c>
      <c r="B1239">
        <v>144.4</v>
      </c>
      <c r="C1239">
        <v>104</v>
      </c>
      <c r="D1239">
        <v>135.4</v>
      </c>
      <c r="E1239">
        <v>81.7</v>
      </c>
      <c r="F1239">
        <f t="shared" si="57"/>
        <v>4.5816929133858268</v>
      </c>
      <c r="G1239">
        <v>1.9809939936760554</v>
      </c>
      <c r="J1239">
        <f t="shared" si="58"/>
        <v>1.0209529613608208</v>
      </c>
      <c r="K1239">
        <f t="shared" si="59"/>
        <v>1.385752365985891</v>
      </c>
    </row>
    <row r="1240" spans="1:11" x14ac:dyDescent="0.75">
      <c r="A1240" s="3">
        <v>38047</v>
      </c>
      <c r="B1240">
        <v>113.9</v>
      </c>
      <c r="C1240">
        <v>69</v>
      </c>
      <c r="D1240">
        <v>113.1</v>
      </c>
      <c r="E1240">
        <v>58.7</v>
      </c>
      <c r="F1240">
        <f t="shared" si="57"/>
        <v>3.4911417322834648</v>
      </c>
      <c r="G1240">
        <v>0.27437024021194145</v>
      </c>
      <c r="J1240">
        <f t="shared" si="58"/>
        <v>0.57248404011204812</v>
      </c>
      <c r="K1240">
        <f t="shared" si="59"/>
        <v>1.0800328774756434</v>
      </c>
    </row>
    <row r="1241" spans="1:11" x14ac:dyDescent="0.75">
      <c r="A1241" s="3">
        <v>38078</v>
      </c>
      <c r="B1241">
        <v>6.2</v>
      </c>
      <c r="C1241">
        <v>9.1</v>
      </c>
      <c r="D1241">
        <v>5.3</v>
      </c>
      <c r="E1241">
        <v>7</v>
      </c>
      <c r="F1241">
        <f t="shared" si="57"/>
        <v>0.27165354330708663</v>
      </c>
      <c r="G1241">
        <v>0.92561197452862121</v>
      </c>
      <c r="J1241">
        <f t="shared" si="58"/>
        <v>-0.75147069039764136</v>
      </c>
      <c r="K1241">
        <f t="shared" si="59"/>
        <v>0.17749817809205093</v>
      </c>
    </row>
    <row r="1242" spans="1:11" x14ac:dyDescent="0.75">
      <c r="A1242" s="3">
        <v>38108</v>
      </c>
      <c r="B1242">
        <v>9.8000000000000007</v>
      </c>
      <c r="C1242">
        <v>8.3000000000000007</v>
      </c>
      <c r="D1242">
        <v>10.9</v>
      </c>
      <c r="E1242">
        <v>8.9</v>
      </c>
      <c r="F1242">
        <f t="shared" si="57"/>
        <v>0.37303149606299213</v>
      </c>
      <c r="G1242">
        <v>0.11438372872972208</v>
      </c>
      <c r="J1242">
        <f t="shared" si="58"/>
        <v>-0.70978088995664534</v>
      </c>
      <c r="K1242">
        <f t="shared" si="59"/>
        <v>0.20591795003840063</v>
      </c>
    </row>
    <row r="1243" spans="1:11" x14ac:dyDescent="0.75">
      <c r="A1243" s="3">
        <v>38139</v>
      </c>
      <c r="B1243">
        <v>4.7</v>
      </c>
      <c r="C1243">
        <v>5.0999999999999996</v>
      </c>
      <c r="D1243">
        <v>6.3</v>
      </c>
      <c r="E1243">
        <v>6.4</v>
      </c>
      <c r="F1243">
        <f t="shared" si="57"/>
        <v>0.22145669291338585</v>
      </c>
      <c r="G1243">
        <v>0.19358925407584271</v>
      </c>
      <c r="J1243">
        <f t="shared" si="58"/>
        <v>-0.77211321294609569</v>
      </c>
      <c r="K1243">
        <f t="shared" si="59"/>
        <v>0.16342625217686801</v>
      </c>
    </row>
    <row r="1244" spans="1:11" x14ac:dyDescent="0.75">
      <c r="A1244" s="3">
        <v>38169</v>
      </c>
      <c r="B1244">
        <v>2.6</v>
      </c>
      <c r="C1244">
        <v>4.8</v>
      </c>
      <c r="D1244">
        <v>2.1</v>
      </c>
      <c r="E1244">
        <v>3.8</v>
      </c>
      <c r="F1244">
        <f t="shared" si="57"/>
        <v>0.13090551181102364</v>
      </c>
      <c r="G1244">
        <v>5.6824842162466353E-2</v>
      </c>
      <c r="J1244">
        <f t="shared" si="58"/>
        <v>-0.80935070460213099</v>
      </c>
      <c r="K1244">
        <f t="shared" si="59"/>
        <v>0.13804160150634204</v>
      </c>
    </row>
    <row r="1245" spans="1:11" x14ac:dyDescent="0.75">
      <c r="A1245" s="3">
        <v>38200</v>
      </c>
      <c r="B1245">
        <v>301.8</v>
      </c>
      <c r="C1245">
        <v>254.2</v>
      </c>
      <c r="D1245">
        <v>196.6</v>
      </c>
      <c r="E1245">
        <v>153.30000000000001</v>
      </c>
      <c r="F1245">
        <f t="shared" si="57"/>
        <v>8.9163385826771666</v>
      </c>
      <c r="G1245">
        <v>0.16151856497377504</v>
      </c>
      <c r="J1245">
        <f t="shared" si="58"/>
        <v>2.8034954967214669</v>
      </c>
      <c r="K1245">
        <f t="shared" si="59"/>
        <v>2.600904556779331</v>
      </c>
    </row>
    <row r="1246" spans="1:11" x14ac:dyDescent="0.75">
      <c r="A1246" s="3">
        <v>38231</v>
      </c>
      <c r="B1246">
        <v>1.1000000000000001</v>
      </c>
      <c r="C1246">
        <v>1.9</v>
      </c>
      <c r="D1246">
        <v>1</v>
      </c>
      <c r="E1246">
        <v>1.6</v>
      </c>
      <c r="F1246">
        <f t="shared" si="57"/>
        <v>5.5118110236220472E-2</v>
      </c>
      <c r="G1246">
        <v>0.38613447533334422</v>
      </c>
      <c r="J1246">
        <f t="shared" si="58"/>
        <v>-0.84051686609685616</v>
      </c>
      <c r="K1246">
        <f t="shared" si="59"/>
        <v>0.11679575257557573</v>
      </c>
    </row>
    <row r="1247" spans="1:11" x14ac:dyDescent="0.75">
      <c r="A1247" s="3">
        <v>38261</v>
      </c>
      <c r="B1247">
        <v>206.5</v>
      </c>
      <c r="C1247">
        <v>149</v>
      </c>
      <c r="D1247">
        <v>185.4</v>
      </c>
      <c r="E1247">
        <v>117.5</v>
      </c>
      <c r="F1247">
        <f t="shared" si="57"/>
        <v>6.4803149606299213</v>
      </c>
      <c r="G1247">
        <v>1.7618368993752389</v>
      </c>
      <c r="J1247">
        <f t="shared" si="58"/>
        <v>1.8017260201052998</v>
      </c>
      <c r="K1247">
        <f t="shared" si="59"/>
        <v>1.9180022697189847</v>
      </c>
    </row>
    <row r="1248" spans="1:11" x14ac:dyDescent="0.75">
      <c r="A1248" s="3">
        <v>38292</v>
      </c>
      <c r="B1248">
        <v>112.9</v>
      </c>
      <c r="C1248">
        <v>77.099999999999994</v>
      </c>
      <c r="D1248">
        <v>116.5</v>
      </c>
      <c r="E1248">
        <v>68.099999999999994</v>
      </c>
      <c r="F1248">
        <f t="shared" si="57"/>
        <v>3.6870078740157486</v>
      </c>
      <c r="G1248">
        <v>1.029998677624943</v>
      </c>
      <c r="J1248">
        <f t="shared" si="58"/>
        <v>0.65303035358542894</v>
      </c>
      <c r="K1248">
        <f t="shared" si="59"/>
        <v>1.134940980556455</v>
      </c>
    </row>
    <row r="1249" spans="1:11" x14ac:dyDescent="0.75">
      <c r="A1249" s="3">
        <v>38322</v>
      </c>
      <c r="B1249">
        <v>242.3</v>
      </c>
      <c r="C1249">
        <v>165.6</v>
      </c>
      <c r="D1249">
        <v>197.3</v>
      </c>
      <c r="E1249">
        <v>111.7</v>
      </c>
      <c r="F1249">
        <f t="shared" si="57"/>
        <v>7.0561023622047259</v>
      </c>
      <c r="G1249">
        <v>1.1599612981050229</v>
      </c>
      <c r="J1249">
        <f t="shared" si="58"/>
        <v>2.0385078963963945</v>
      </c>
      <c r="K1249">
        <f t="shared" si="59"/>
        <v>2.0794155375696124</v>
      </c>
    </row>
    <row r="1250" spans="1:11" x14ac:dyDescent="0.75">
      <c r="A1250" s="3">
        <v>38353</v>
      </c>
      <c r="B1250">
        <v>186.7</v>
      </c>
      <c r="C1250">
        <v>134.5</v>
      </c>
      <c r="D1250">
        <v>167.6</v>
      </c>
      <c r="E1250">
        <v>98.4</v>
      </c>
      <c r="F1250">
        <f t="shared" si="57"/>
        <v>5.7795275590551176</v>
      </c>
      <c r="G1250">
        <v>2.7720633415674953</v>
      </c>
      <c r="J1250">
        <f t="shared" si="58"/>
        <v>1.5135402151151134</v>
      </c>
      <c r="K1250">
        <f t="shared" si="59"/>
        <v>1.7215471471383921</v>
      </c>
    </row>
    <row r="1251" spans="1:11" x14ac:dyDescent="0.75">
      <c r="A1251" s="3">
        <v>38384</v>
      </c>
      <c r="B1251">
        <v>148.80000000000001</v>
      </c>
      <c r="C1251">
        <v>116.5</v>
      </c>
      <c r="D1251">
        <v>118.1</v>
      </c>
      <c r="E1251">
        <v>77.599999999999994</v>
      </c>
      <c r="F1251">
        <f t="shared" si="57"/>
        <v>4.53740157480315</v>
      </c>
      <c r="G1251">
        <v>2.6425720583973673</v>
      </c>
      <c r="J1251">
        <f t="shared" si="58"/>
        <v>1.0027389708768906</v>
      </c>
      <c r="K1251">
        <f t="shared" si="59"/>
        <v>1.373335960766612</v>
      </c>
    </row>
    <row r="1252" spans="1:11" x14ac:dyDescent="0.75">
      <c r="A1252" s="3">
        <v>38412</v>
      </c>
      <c r="B1252">
        <v>127.8</v>
      </c>
      <c r="C1252">
        <v>95.7</v>
      </c>
      <c r="D1252">
        <v>96</v>
      </c>
      <c r="E1252">
        <v>60.5</v>
      </c>
      <c r="F1252">
        <f t="shared" si="57"/>
        <v>3.7401574803149606</v>
      </c>
      <c r="G1252">
        <v>0.78469548646967591</v>
      </c>
      <c r="J1252">
        <f t="shared" si="58"/>
        <v>0.67488714216614509</v>
      </c>
      <c r="K1252">
        <f t="shared" si="59"/>
        <v>1.1498406668195897</v>
      </c>
    </row>
    <row r="1253" spans="1:11" x14ac:dyDescent="0.75">
      <c r="A1253" s="3">
        <v>38443</v>
      </c>
      <c r="B1253">
        <v>63</v>
      </c>
      <c r="C1253">
        <v>47.9</v>
      </c>
      <c r="D1253">
        <v>63.8</v>
      </c>
      <c r="E1253">
        <v>43.5</v>
      </c>
      <c r="F1253">
        <f t="shared" si="57"/>
        <v>2.1476377952755907</v>
      </c>
      <c r="G1253">
        <v>0.64183803796004824</v>
      </c>
      <c r="J1253">
        <f t="shared" si="58"/>
        <v>1.9992995432828904E-2</v>
      </c>
      <c r="K1253">
        <f t="shared" si="59"/>
        <v>0.70340191915751316</v>
      </c>
    </row>
    <row r="1254" spans="1:11" x14ac:dyDescent="0.75">
      <c r="A1254" s="3">
        <v>38473</v>
      </c>
      <c r="B1254">
        <v>90.7</v>
      </c>
      <c r="C1254">
        <v>81.3</v>
      </c>
      <c r="D1254">
        <v>73.099999999999994</v>
      </c>
      <c r="E1254">
        <v>63.5</v>
      </c>
      <c r="F1254">
        <f t="shared" si="57"/>
        <v>3.03740157480315</v>
      </c>
      <c r="G1254">
        <v>1.5442915013257634</v>
      </c>
      <c r="J1254">
        <f t="shared" si="58"/>
        <v>0.38589182648778442</v>
      </c>
      <c r="K1254">
        <f t="shared" si="59"/>
        <v>0.95283370400702938</v>
      </c>
    </row>
    <row r="1255" spans="1:11" x14ac:dyDescent="0.75">
      <c r="A1255" s="3">
        <v>38504</v>
      </c>
      <c r="B1255">
        <v>13.7</v>
      </c>
      <c r="C1255">
        <v>12.7</v>
      </c>
      <c r="D1255">
        <v>15.1</v>
      </c>
      <c r="E1255">
        <v>13.7</v>
      </c>
      <c r="F1255">
        <f t="shared" si="57"/>
        <v>0.54330708661417326</v>
      </c>
      <c r="G1255">
        <v>0.18262426425480063</v>
      </c>
      <c r="J1255">
        <f t="shared" si="58"/>
        <v>-0.63975821542953548</v>
      </c>
      <c r="K1255">
        <f t="shared" si="59"/>
        <v>0.25365213010362886</v>
      </c>
    </row>
    <row r="1256" spans="1:11" x14ac:dyDescent="0.75">
      <c r="A1256" s="3">
        <v>38534</v>
      </c>
      <c r="B1256">
        <v>14.8</v>
      </c>
      <c r="C1256">
        <v>9.9</v>
      </c>
      <c r="D1256">
        <v>19.399999999999999</v>
      </c>
      <c r="E1256">
        <v>14.6</v>
      </c>
      <c r="F1256">
        <f t="shared" si="57"/>
        <v>0.57775590551181111</v>
      </c>
      <c r="G1256">
        <v>2.283337371723549E-2</v>
      </c>
      <c r="J1256">
        <f t="shared" si="58"/>
        <v>-0.6255917783864785</v>
      </c>
      <c r="K1256">
        <f t="shared" si="59"/>
        <v>0.26330933416306818</v>
      </c>
    </row>
    <row r="1257" spans="1:11" x14ac:dyDescent="0.75">
      <c r="A1257" s="3">
        <v>38565</v>
      </c>
      <c r="B1257">
        <v>8.4</v>
      </c>
      <c r="C1257">
        <v>11.4</v>
      </c>
      <c r="D1257">
        <v>9.1999999999999993</v>
      </c>
      <c r="E1257">
        <v>10.7</v>
      </c>
      <c r="F1257">
        <f t="shared" si="57"/>
        <v>0.39074803149606302</v>
      </c>
      <c r="G1257">
        <v>0.24944316335210701</v>
      </c>
      <c r="J1257">
        <f t="shared" si="58"/>
        <v>-0.70249529376307318</v>
      </c>
      <c r="K1257">
        <f t="shared" si="59"/>
        <v>0.21088451212611226</v>
      </c>
    </row>
    <row r="1258" spans="1:11" x14ac:dyDescent="0.75">
      <c r="A1258" s="3">
        <v>38596</v>
      </c>
      <c r="B1258">
        <v>5.0999999999999996</v>
      </c>
      <c r="C1258">
        <v>6</v>
      </c>
      <c r="D1258">
        <v>3.9</v>
      </c>
      <c r="E1258">
        <v>4.5</v>
      </c>
      <c r="F1258">
        <f t="shared" si="57"/>
        <v>0.19192913385826774</v>
      </c>
      <c r="G1258">
        <v>0.33964291849212574</v>
      </c>
      <c r="J1258">
        <f t="shared" si="58"/>
        <v>-0.78425587326871582</v>
      </c>
      <c r="K1258">
        <f t="shared" si="59"/>
        <v>0.15514864869734879</v>
      </c>
    </row>
    <row r="1259" spans="1:11" x14ac:dyDescent="0.75">
      <c r="A1259" s="3">
        <v>38626</v>
      </c>
      <c r="B1259">
        <v>18.7</v>
      </c>
      <c r="C1259">
        <v>14.2</v>
      </c>
      <c r="D1259">
        <v>22.5</v>
      </c>
      <c r="E1259">
        <v>16</v>
      </c>
      <c r="F1259">
        <f t="shared" si="57"/>
        <v>0.70275590551181111</v>
      </c>
      <c r="G1259">
        <v>0.41305543146848434</v>
      </c>
      <c r="J1259">
        <f t="shared" si="58"/>
        <v>-0.57418784968738634</v>
      </c>
      <c r="K1259">
        <f t="shared" si="59"/>
        <v>0.29835118889303336</v>
      </c>
    </row>
    <row r="1260" spans="1:11" x14ac:dyDescent="0.75">
      <c r="A1260" s="3">
        <v>38657</v>
      </c>
      <c r="B1260">
        <v>29.1</v>
      </c>
      <c r="C1260">
        <v>28.6</v>
      </c>
      <c r="D1260">
        <v>26.9</v>
      </c>
      <c r="E1260">
        <v>22.1</v>
      </c>
      <c r="F1260">
        <f t="shared" si="57"/>
        <v>1.0501968503937007</v>
      </c>
      <c r="G1260">
        <v>0.18218566466195896</v>
      </c>
      <c r="J1260">
        <f t="shared" si="58"/>
        <v>-0.4313092132245554</v>
      </c>
      <c r="K1260">
        <f t="shared" si="59"/>
        <v>0.39575098983537754</v>
      </c>
    </row>
    <row r="1261" spans="1:11" x14ac:dyDescent="0.75">
      <c r="A1261" s="3">
        <v>38687</v>
      </c>
      <c r="B1261">
        <v>255.4</v>
      </c>
      <c r="C1261">
        <v>158.4</v>
      </c>
      <c r="D1261">
        <v>267.5</v>
      </c>
      <c r="E1261">
        <v>141.9</v>
      </c>
      <c r="F1261">
        <f t="shared" si="57"/>
        <v>8.1023622047244093</v>
      </c>
      <c r="G1261">
        <v>0.54448910945671014</v>
      </c>
      <c r="J1261">
        <f t="shared" si="58"/>
        <v>2.4687628271612363</v>
      </c>
      <c r="K1261">
        <f t="shared" si="59"/>
        <v>2.3727186208605806</v>
      </c>
    </row>
    <row r="1262" spans="1:11" x14ac:dyDescent="0.75">
      <c r="A1262" s="3">
        <v>38718</v>
      </c>
      <c r="B1262">
        <v>216.6</v>
      </c>
      <c r="C1262">
        <v>152.69999999999999</v>
      </c>
      <c r="D1262">
        <v>179.7</v>
      </c>
      <c r="E1262">
        <v>103.1</v>
      </c>
      <c r="F1262">
        <f t="shared" si="57"/>
        <v>6.418307086614174</v>
      </c>
      <c r="G1262">
        <v>1.1672128113733387</v>
      </c>
      <c r="J1262">
        <f t="shared" si="58"/>
        <v>1.7762264334277977</v>
      </c>
      <c r="K1262">
        <f t="shared" si="59"/>
        <v>1.9006193024119942</v>
      </c>
    </row>
    <row r="1263" spans="1:11" x14ac:dyDescent="0.75">
      <c r="A1263" s="3">
        <v>38749</v>
      </c>
      <c r="B1263">
        <v>77.5</v>
      </c>
      <c r="C1263">
        <v>61.7</v>
      </c>
      <c r="D1263">
        <v>80.2</v>
      </c>
      <c r="E1263">
        <v>52.7</v>
      </c>
      <c r="F1263">
        <f t="shared" si="57"/>
        <v>2.6781496062992125</v>
      </c>
      <c r="G1263">
        <v>0.72554095800492102</v>
      </c>
      <c r="J1263">
        <f t="shared" si="58"/>
        <v>0.2381561258959051</v>
      </c>
      <c r="K1263">
        <f t="shared" si="59"/>
        <v>0.85212286167287732</v>
      </c>
    </row>
    <row r="1264" spans="1:11" x14ac:dyDescent="0.75">
      <c r="A1264" s="3">
        <v>38777</v>
      </c>
      <c r="B1264">
        <v>234.9</v>
      </c>
      <c r="C1264">
        <v>168.8</v>
      </c>
      <c r="D1264">
        <v>178.1</v>
      </c>
      <c r="E1264">
        <v>107.2</v>
      </c>
      <c r="F1264">
        <f t="shared" si="57"/>
        <v>6.7814960629921277</v>
      </c>
      <c r="G1264">
        <v>2.0088415700772533</v>
      </c>
      <c r="J1264">
        <f t="shared" si="58"/>
        <v>1.9255811553960265</v>
      </c>
      <c r="K1264">
        <f t="shared" si="59"/>
        <v>2.0024338252100824</v>
      </c>
    </row>
    <row r="1265" spans="1:11" x14ac:dyDescent="0.75">
      <c r="A1265" s="3">
        <v>38808</v>
      </c>
      <c r="B1265">
        <v>225.1</v>
      </c>
      <c r="C1265">
        <v>146.80000000000001</v>
      </c>
      <c r="D1265">
        <v>204.8</v>
      </c>
      <c r="E1265">
        <v>121.9</v>
      </c>
      <c r="F1265">
        <f t="shared" si="57"/>
        <v>6.8759842519685046</v>
      </c>
      <c r="G1265">
        <v>1.8080743553260972</v>
      </c>
      <c r="J1265">
        <f t="shared" si="58"/>
        <v>1.9644376684284108</v>
      </c>
      <c r="K1265">
        <f t="shared" si="59"/>
        <v>2.0289221563445441</v>
      </c>
    </row>
    <row r="1266" spans="1:11" x14ac:dyDescent="0.75">
      <c r="A1266" s="3">
        <v>38838</v>
      </c>
      <c r="B1266">
        <v>27.2</v>
      </c>
      <c r="C1266">
        <v>23.1</v>
      </c>
      <c r="D1266">
        <v>23.2</v>
      </c>
      <c r="E1266">
        <v>18.899999999999999</v>
      </c>
      <c r="F1266">
        <f t="shared" si="57"/>
        <v>0.90944881889763796</v>
      </c>
      <c r="G1266">
        <v>0.27663633810829141</v>
      </c>
      <c r="J1266">
        <f t="shared" si="58"/>
        <v>-0.48918922742904491</v>
      </c>
      <c r="K1266">
        <f t="shared" si="59"/>
        <v>0.35629441324966876</v>
      </c>
    </row>
    <row r="1267" spans="1:11" x14ac:dyDescent="0.75">
      <c r="A1267" s="3">
        <v>38869</v>
      </c>
      <c r="B1267">
        <v>1.2</v>
      </c>
      <c r="C1267">
        <v>2.2000000000000002</v>
      </c>
      <c r="D1267">
        <v>1.2</v>
      </c>
      <c r="E1267">
        <v>2.1</v>
      </c>
      <c r="F1267">
        <f t="shared" si="57"/>
        <v>6.5944881889763787E-2</v>
      </c>
      <c r="G1267">
        <v>4.7535589659560971E-2</v>
      </c>
      <c r="J1267">
        <f t="shared" si="58"/>
        <v>-0.83606455731189533</v>
      </c>
      <c r="K1267">
        <f t="shared" si="59"/>
        <v>0.11983087385139957</v>
      </c>
    </row>
    <row r="1268" spans="1:11" x14ac:dyDescent="0.75">
      <c r="A1268" s="3">
        <v>38899</v>
      </c>
      <c r="B1268">
        <v>14.9</v>
      </c>
      <c r="C1268">
        <v>17.2</v>
      </c>
      <c r="D1268">
        <v>16.600000000000001</v>
      </c>
      <c r="E1268">
        <v>17.7</v>
      </c>
      <c r="F1268">
        <f t="shared" si="57"/>
        <v>0.65354330708661423</v>
      </c>
      <c r="G1268">
        <v>0.22587574523007933</v>
      </c>
      <c r="J1268">
        <f t="shared" si="58"/>
        <v>-0.59442561689175333</v>
      </c>
      <c r="K1268">
        <f t="shared" si="59"/>
        <v>0.28455518309383449</v>
      </c>
    </row>
    <row r="1269" spans="1:11" x14ac:dyDescent="0.75">
      <c r="A1269" s="3">
        <v>38930</v>
      </c>
      <c r="B1269">
        <v>0.1</v>
      </c>
      <c r="C1269">
        <v>0.2</v>
      </c>
      <c r="D1269">
        <v>0.1</v>
      </c>
      <c r="E1269">
        <v>0.2</v>
      </c>
      <c r="F1269">
        <f t="shared" si="57"/>
        <v>5.9055118110236228E-3</v>
      </c>
      <c r="G1269">
        <v>3.3449318086353355E-3</v>
      </c>
      <c r="J1269">
        <f t="shared" si="58"/>
        <v>-0.86075463330122315</v>
      </c>
      <c r="K1269">
        <f t="shared" si="59"/>
        <v>0.1029997467763768</v>
      </c>
    </row>
    <row r="1270" spans="1:11" x14ac:dyDescent="0.75">
      <c r="A1270" s="3">
        <v>38961</v>
      </c>
      <c r="B1270">
        <v>1.1000000000000001</v>
      </c>
      <c r="C1270">
        <v>1.9</v>
      </c>
      <c r="D1270">
        <v>1</v>
      </c>
      <c r="E1270">
        <v>1.6</v>
      </c>
      <c r="F1270">
        <f t="shared" si="57"/>
        <v>5.5118110236220472E-2</v>
      </c>
      <c r="G1270">
        <v>1.2886221825067721E-2</v>
      </c>
      <c r="J1270">
        <f t="shared" si="58"/>
        <v>-0.84051686609685616</v>
      </c>
      <c r="K1270">
        <f t="shared" si="59"/>
        <v>0.11679575257557573</v>
      </c>
    </row>
    <row r="1271" spans="1:11" x14ac:dyDescent="0.75">
      <c r="A1271" s="3">
        <v>38991</v>
      </c>
      <c r="B1271">
        <v>24.9</v>
      </c>
      <c r="C1271">
        <v>19.100000000000001</v>
      </c>
      <c r="D1271">
        <v>30.9</v>
      </c>
      <c r="E1271">
        <v>20.7</v>
      </c>
      <c r="F1271">
        <f t="shared" si="57"/>
        <v>0.94094488188976388</v>
      </c>
      <c r="G1271">
        <v>0.71535289084140452</v>
      </c>
      <c r="J1271">
        <f t="shared" si="58"/>
        <v>-0.47623705641825004</v>
      </c>
      <c r="K1271">
        <f t="shared" si="59"/>
        <v>0.36512385696115607</v>
      </c>
    </row>
    <row r="1272" spans="1:11" x14ac:dyDescent="0.75">
      <c r="A1272" s="3">
        <v>39022</v>
      </c>
      <c r="B1272">
        <v>25.3</v>
      </c>
      <c r="C1272">
        <v>18.899999999999999</v>
      </c>
      <c r="D1272">
        <v>23.3</v>
      </c>
      <c r="E1272">
        <v>14.8</v>
      </c>
      <c r="F1272">
        <f t="shared" si="57"/>
        <v>0.81003937007874016</v>
      </c>
      <c r="G1272">
        <v>9.1395548943730531E-2</v>
      </c>
      <c r="J1272">
        <f t="shared" si="58"/>
        <v>-0.53006951718186623</v>
      </c>
      <c r="K1272">
        <f t="shared" si="59"/>
        <v>0.32842648153528697</v>
      </c>
    </row>
    <row r="1273" spans="1:11" x14ac:dyDescent="0.75">
      <c r="A1273" s="3">
        <v>39052</v>
      </c>
      <c r="B1273">
        <v>93.4</v>
      </c>
      <c r="C1273">
        <v>67.3</v>
      </c>
      <c r="D1273">
        <v>69.3</v>
      </c>
      <c r="E1273">
        <v>41.5</v>
      </c>
      <c r="F1273">
        <f t="shared" si="57"/>
        <v>2.6722440944881893</v>
      </c>
      <c r="G1273">
        <v>0.68544039860960049</v>
      </c>
      <c r="J1273">
        <f t="shared" si="58"/>
        <v>0.23572759383138123</v>
      </c>
      <c r="K1273">
        <f t="shared" si="59"/>
        <v>0.85046734097697352</v>
      </c>
    </row>
    <row r="1274" spans="1:11" x14ac:dyDescent="0.75">
      <c r="A1274" s="3">
        <v>39083</v>
      </c>
      <c r="B1274">
        <v>33.6</v>
      </c>
      <c r="C1274">
        <v>25.9</v>
      </c>
      <c r="D1274">
        <v>24.6</v>
      </c>
      <c r="E1274">
        <v>15.6</v>
      </c>
      <c r="F1274">
        <f t="shared" si="57"/>
        <v>0.98129921259842512</v>
      </c>
      <c r="G1274">
        <v>0.18281988519945525</v>
      </c>
      <c r="J1274">
        <f t="shared" si="58"/>
        <v>-0.45964208731066925</v>
      </c>
      <c r="K1274">
        <f t="shared" si="59"/>
        <v>0.37643658171649907</v>
      </c>
    </row>
    <row r="1275" spans="1:11" x14ac:dyDescent="0.75">
      <c r="A1275" s="3">
        <v>39114</v>
      </c>
      <c r="B1275">
        <v>163.1</v>
      </c>
      <c r="C1275">
        <v>131</v>
      </c>
      <c r="D1275">
        <v>134.30000000000001</v>
      </c>
      <c r="E1275">
        <v>90.4</v>
      </c>
      <c r="F1275">
        <f t="shared" si="57"/>
        <v>5.1062992125984259</v>
      </c>
      <c r="G1275">
        <v>1.0587596886731796</v>
      </c>
      <c r="J1275">
        <f t="shared" si="58"/>
        <v>1.2366875597593734</v>
      </c>
      <c r="K1275">
        <f t="shared" si="59"/>
        <v>1.5328177878053515</v>
      </c>
    </row>
    <row r="1276" spans="1:11" x14ac:dyDescent="0.75">
      <c r="A1276" s="3">
        <v>39142</v>
      </c>
      <c r="B1276">
        <v>44.2</v>
      </c>
      <c r="C1276">
        <v>36.1</v>
      </c>
      <c r="D1276">
        <v>28.6</v>
      </c>
      <c r="E1276">
        <v>20.399999999999999</v>
      </c>
      <c r="F1276">
        <f t="shared" si="57"/>
        <v>1.2726377952755907</v>
      </c>
      <c r="G1276">
        <v>0.69450479019499656</v>
      </c>
      <c r="J1276">
        <f t="shared" si="58"/>
        <v>-0.33983450546081639</v>
      </c>
      <c r="K1276">
        <f t="shared" si="59"/>
        <v>0.45810893604775671</v>
      </c>
    </row>
    <row r="1277" spans="1:11" x14ac:dyDescent="0.75">
      <c r="A1277" s="3">
        <v>39173</v>
      </c>
      <c r="B1277">
        <v>32.1</v>
      </c>
      <c r="C1277">
        <v>24</v>
      </c>
      <c r="D1277">
        <v>27.4</v>
      </c>
      <c r="E1277">
        <v>18.5</v>
      </c>
      <c r="F1277">
        <f t="shared" si="57"/>
        <v>1.0039370078740157</v>
      </c>
      <c r="G1277">
        <v>1.2703512545021811</v>
      </c>
      <c r="J1277">
        <f t="shared" si="58"/>
        <v>-0.45033271439666034</v>
      </c>
      <c r="K1277">
        <f t="shared" si="59"/>
        <v>0.38278274438413062</v>
      </c>
    </row>
    <row r="1278" spans="1:11" x14ac:dyDescent="0.75">
      <c r="A1278" s="3">
        <v>39203</v>
      </c>
      <c r="B1278">
        <v>5.3</v>
      </c>
      <c r="C1278">
        <v>4.8</v>
      </c>
      <c r="D1278">
        <v>5.8</v>
      </c>
      <c r="E1278">
        <v>5.0999999999999996</v>
      </c>
      <c r="F1278">
        <f t="shared" si="57"/>
        <v>0.20669291338582679</v>
      </c>
      <c r="G1278">
        <v>6.9514990382018207E-2</v>
      </c>
      <c r="J1278">
        <f t="shared" si="58"/>
        <v>-0.7781845431074057</v>
      </c>
      <c r="K1278">
        <f t="shared" si="59"/>
        <v>0.15928745043710846</v>
      </c>
    </row>
    <row r="1279" spans="1:11" x14ac:dyDescent="0.75">
      <c r="A1279" s="3">
        <v>39234</v>
      </c>
      <c r="B1279">
        <v>2.5</v>
      </c>
      <c r="C1279">
        <v>2.5</v>
      </c>
      <c r="D1279">
        <v>3.5</v>
      </c>
      <c r="E1279">
        <v>3.3</v>
      </c>
      <c r="F1279">
        <f t="shared" si="57"/>
        <v>0.11614173228346458</v>
      </c>
      <c r="G1279">
        <v>3.2184603910102513E-2</v>
      </c>
      <c r="J1279">
        <f t="shared" si="58"/>
        <v>-0.81542203476344111</v>
      </c>
      <c r="K1279">
        <f t="shared" si="59"/>
        <v>0.13390279976658237</v>
      </c>
    </row>
    <row r="1280" spans="1:11" x14ac:dyDescent="0.75">
      <c r="A1280" s="3">
        <v>39264</v>
      </c>
      <c r="B1280">
        <v>2.6</v>
      </c>
      <c r="C1280">
        <v>4.8</v>
      </c>
      <c r="D1280">
        <v>2.1</v>
      </c>
      <c r="E1280">
        <v>3.8</v>
      </c>
      <c r="F1280">
        <f t="shared" si="57"/>
        <v>0.13090551181102364</v>
      </c>
      <c r="G1280">
        <v>0.14248334264444718</v>
      </c>
      <c r="J1280">
        <f t="shared" si="58"/>
        <v>-0.80935070460213099</v>
      </c>
      <c r="K1280">
        <f t="shared" si="59"/>
        <v>0.13804160150634204</v>
      </c>
    </row>
    <row r="1281" spans="1:11" x14ac:dyDescent="0.75">
      <c r="A1281" s="3">
        <v>39295</v>
      </c>
      <c r="B1281">
        <v>5.5</v>
      </c>
      <c r="C1281">
        <v>5.3</v>
      </c>
      <c r="D1281">
        <v>7.1</v>
      </c>
      <c r="E1281">
        <v>6.1</v>
      </c>
      <c r="F1281">
        <f t="shared" si="57"/>
        <v>0.23622047244094491</v>
      </c>
      <c r="G1281">
        <v>0.17874090898602513</v>
      </c>
      <c r="J1281">
        <f t="shared" si="58"/>
        <v>-0.76604188278478558</v>
      </c>
      <c r="K1281">
        <f t="shared" si="59"/>
        <v>0.16756505391662768</v>
      </c>
    </row>
    <row r="1282" spans="1:11" x14ac:dyDescent="0.75">
      <c r="A1282" s="3">
        <v>39326</v>
      </c>
      <c r="B1282">
        <v>10.4</v>
      </c>
      <c r="C1282">
        <v>7.5</v>
      </c>
      <c r="D1282">
        <v>14.6</v>
      </c>
      <c r="E1282">
        <v>10.3</v>
      </c>
      <c r="F1282">
        <f t="shared" si="57"/>
        <v>0.42125984251968501</v>
      </c>
      <c r="G1282">
        <v>1.0019283036830753</v>
      </c>
      <c r="J1282">
        <f t="shared" si="58"/>
        <v>-0.68994787809636571</v>
      </c>
      <c r="K1282">
        <f t="shared" si="59"/>
        <v>0.21943803572161558</v>
      </c>
    </row>
    <row r="1283" spans="1:11" x14ac:dyDescent="0.75">
      <c r="A1283" s="3">
        <v>39356</v>
      </c>
      <c r="B1283">
        <v>21.4</v>
      </c>
      <c r="C1283">
        <v>16.8</v>
      </c>
      <c r="D1283">
        <v>20.8</v>
      </c>
      <c r="E1283">
        <v>14.3</v>
      </c>
      <c r="F1283">
        <f t="shared" ref="F1283:F1309" si="60">AVERAGE(B1283:E1283)/25.4</f>
        <v>0.72145669291338588</v>
      </c>
      <c r="G1283">
        <v>0.1506412950713025</v>
      </c>
      <c r="J1283">
        <f t="shared" ref="J1283:J1346" si="61">(F1283-$H$2)/$H$4</f>
        <v>-0.56649749814972694</v>
      </c>
      <c r="K1283">
        <f t="shared" ref="K1283:K1346" si="62">(J1283*$I$4)+$I$2</f>
        <v>0.30359367109672891</v>
      </c>
    </row>
    <row r="1284" spans="1:11" x14ac:dyDescent="0.75">
      <c r="A1284" s="3">
        <v>39387</v>
      </c>
      <c r="B1284">
        <v>12.4</v>
      </c>
      <c r="C1284">
        <v>6.6</v>
      </c>
      <c r="D1284">
        <v>14.3</v>
      </c>
      <c r="E1284">
        <v>7</v>
      </c>
      <c r="F1284">
        <f t="shared" si="60"/>
        <v>0.39665354330708663</v>
      </c>
      <c r="G1284">
        <v>9.3149947315097126E-2</v>
      </c>
      <c r="J1284">
        <f t="shared" si="61"/>
        <v>-0.7000667616985492</v>
      </c>
      <c r="K1284">
        <f t="shared" si="62"/>
        <v>0.21254003282201611</v>
      </c>
    </row>
    <row r="1285" spans="1:11" x14ac:dyDescent="0.75">
      <c r="A1285" s="3">
        <v>39417</v>
      </c>
      <c r="B1285">
        <v>177.1</v>
      </c>
      <c r="C1285">
        <v>125.9</v>
      </c>
      <c r="D1285">
        <v>140.6</v>
      </c>
      <c r="E1285">
        <v>83</v>
      </c>
      <c r="F1285">
        <f t="shared" si="60"/>
        <v>5.1830708661417324</v>
      </c>
      <c r="G1285">
        <v>0.72124474537190986</v>
      </c>
      <c r="J1285">
        <f t="shared" si="61"/>
        <v>1.2682584765981857</v>
      </c>
      <c r="K1285">
        <f t="shared" si="62"/>
        <v>1.5543395568521015</v>
      </c>
    </row>
    <row r="1286" spans="1:11" x14ac:dyDescent="0.75">
      <c r="A1286" s="3">
        <v>39448</v>
      </c>
      <c r="B1286">
        <v>251.5</v>
      </c>
      <c r="C1286">
        <v>166.8</v>
      </c>
      <c r="D1286">
        <v>233.2</v>
      </c>
      <c r="E1286">
        <v>127</v>
      </c>
      <c r="F1286">
        <f t="shared" si="60"/>
        <v>7.66240157480315</v>
      </c>
      <c r="G1286">
        <v>1.6616753723566202</v>
      </c>
      <c r="J1286">
        <f t="shared" si="61"/>
        <v>2.2878371883541955</v>
      </c>
      <c r="K1286">
        <f t="shared" si="62"/>
        <v>2.2493823290157424</v>
      </c>
    </row>
    <row r="1287" spans="1:11" x14ac:dyDescent="0.75">
      <c r="A1287" s="3">
        <v>39479</v>
      </c>
      <c r="B1287">
        <v>132.1</v>
      </c>
      <c r="C1287">
        <v>98.3</v>
      </c>
      <c r="D1287">
        <v>104.8</v>
      </c>
      <c r="E1287">
        <v>65.2</v>
      </c>
      <c r="F1287">
        <f t="shared" si="60"/>
        <v>3.9409448818897639</v>
      </c>
      <c r="G1287">
        <v>1.0066888581375326</v>
      </c>
      <c r="J1287">
        <f t="shared" si="61"/>
        <v>0.75745723235996243</v>
      </c>
      <c r="K1287">
        <f t="shared" si="62"/>
        <v>1.2061283704803212</v>
      </c>
    </row>
    <row r="1288" spans="1:11" x14ac:dyDescent="0.75">
      <c r="A1288" s="3">
        <v>39508</v>
      </c>
      <c r="B1288">
        <v>5.2</v>
      </c>
      <c r="C1288">
        <v>4.0999999999999996</v>
      </c>
      <c r="D1288">
        <v>6.3</v>
      </c>
      <c r="E1288">
        <v>4.0999999999999996</v>
      </c>
      <c r="F1288">
        <f t="shared" si="60"/>
        <v>0.19389763779527563</v>
      </c>
      <c r="G1288">
        <v>0.1225416811565774</v>
      </c>
      <c r="J1288">
        <f t="shared" si="61"/>
        <v>-0.78344636258054112</v>
      </c>
      <c r="K1288">
        <f t="shared" si="62"/>
        <v>0.15570048892931676</v>
      </c>
    </row>
    <row r="1289" spans="1:11" x14ac:dyDescent="0.75">
      <c r="A1289" s="3">
        <v>39539</v>
      </c>
      <c r="B1289">
        <v>4.5999999999999996</v>
      </c>
      <c r="C1289">
        <v>3.3</v>
      </c>
      <c r="D1289">
        <v>2.8</v>
      </c>
      <c r="E1289">
        <v>1.8</v>
      </c>
      <c r="F1289">
        <f t="shared" si="60"/>
        <v>0.12303149606299213</v>
      </c>
      <c r="G1289">
        <v>6.3072279324424291E-3</v>
      </c>
      <c r="J1289">
        <f t="shared" si="61"/>
        <v>-0.81258874735482967</v>
      </c>
      <c r="K1289">
        <f t="shared" si="62"/>
        <v>0.13583424057847027</v>
      </c>
    </row>
    <row r="1290" spans="1:11" x14ac:dyDescent="0.75">
      <c r="A1290" s="3">
        <v>39569</v>
      </c>
      <c r="B1290">
        <v>27.6</v>
      </c>
      <c r="C1290">
        <v>22.7</v>
      </c>
      <c r="D1290">
        <v>26.2</v>
      </c>
      <c r="E1290">
        <v>20.7</v>
      </c>
      <c r="F1290">
        <f t="shared" si="60"/>
        <v>0.95669291338582685</v>
      </c>
      <c r="G1290">
        <v>0.67682922660347544</v>
      </c>
      <c r="J1290">
        <f t="shared" si="61"/>
        <v>-0.46976097091285263</v>
      </c>
      <c r="K1290">
        <f t="shared" si="62"/>
        <v>0.36953857881689967</v>
      </c>
    </row>
    <row r="1291" spans="1:11" x14ac:dyDescent="0.75">
      <c r="A1291" s="3">
        <v>39600</v>
      </c>
      <c r="B1291">
        <v>0.9</v>
      </c>
      <c r="C1291">
        <v>1.6</v>
      </c>
      <c r="D1291">
        <v>0.9</v>
      </c>
      <c r="E1291">
        <v>1.6</v>
      </c>
      <c r="F1291">
        <f t="shared" si="60"/>
        <v>4.9212598425196853E-2</v>
      </c>
      <c r="G1291">
        <v>2.7798607981684965E-2</v>
      </c>
      <c r="J1291">
        <f t="shared" si="61"/>
        <v>-0.84294539816138025</v>
      </c>
      <c r="K1291">
        <f t="shared" si="62"/>
        <v>0.11514023187967182</v>
      </c>
    </row>
    <row r="1292" spans="1:11" x14ac:dyDescent="0.75">
      <c r="A1292" s="3">
        <v>39630</v>
      </c>
      <c r="B1292">
        <v>11.8</v>
      </c>
      <c r="C1292">
        <v>11.4</v>
      </c>
      <c r="D1292">
        <v>14</v>
      </c>
      <c r="E1292">
        <v>13</v>
      </c>
      <c r="F1292">
        <f t="shared" si="60"/>
        <v>0.49409448818897644</v>
      </c>
      <c r="G1292">
        <v>0.17511515235186845</v>
      </c>
      <c r="J1292">
        <f t="shared" si="61"/>
        <v>-0.65999598263390247</v>
      </c>
      <c r="K1292">
        <f t="shared" si="62"/>
        <v>0.23985612430442999</v>
      </c>
    </row>
    <row r="1293" spans="1:11" x14ac:dyDescent="0.75">
      <c r="A1293" s="3">
        <v>39661</v>
      </c>
      <c r="B1293">
        <v>1.3</v>
      </c>
      <c r="C1293">
        <v>2.2000000000000002</v>
      </c>
      <c r="D1293">
        <v>1.2</v>
      </c>
      <c r="E1293">
        <v>1.8</v>
      </c>
      <c r="F1293">
        <f t="shared" si="60"/>
        <v>6.3976377952755903E-2</v>
      </c>
      <c r="G1293">
        <v>3.416386319897765E-2</v>
      </c>
      <c r="J1293">
        <f t="shared" si="61"/>
        <v>-0.83687406800007003</v>
      </c>
      <c r="K1293">
        <f t="shared" si="62"/>
        <v>0.1192790336194316</v>
      </c>
    </row>
    <row r="1294" spans="1:11" x14ac:dyDescent="0.75">
      <c r="A1294" s="3">
        <v>39692</v>
      </c>
      <c r="B1294">
        <v>1</v>
      </c>
      <c r="C1294">
        <v>1.7</v>
      </c>
      <c r="D1294">
        <v>0.9</v>
      </c>
      <c r="E1294">
        <v>1.4</v>
      </c>
      <c r="F1294">
        <f t="shared" si="60"/>
        <v>4.9212598425196853E-2</v>
      </c>
      <c r="G1294">
        <v>0.18525586181185075</v>
      </c>
      <c r="J1294">
        <f t="shared" si="61"/>
        <v>-0.84294539816138025</v>
      </c>
      <c r="K1294">
        <f t="shared" si="62"/>
        <v>0.11514023187967182</v>
      </c>
    </row>
    <row r="1295" spans="1:11" x14ac:dyDescent="0.75">
      <c r="A1295" s="3">
        <v>39722</v>
      </c>
      <c r="B1295">
        <v>18.5</v>
      </c>
      <c r="C1295">
        <v>13.3</v>
      </c>
      <c r="D1295">
        <v>15.8</v>
      </c>
      <c r="E1295">
        <v>10</v>
      </c>
      <c r="F1295">
        <f t="shared" si="60"/>
        <v>0.56692913385826771</v>
      </c>
      <c r="G1295">
        <v>0.28615394927295473</v>
      </c>
      <c r="J1295">
        <f t="shared" si="61"/>
        <v>-0.63004408717143934</v>
      </c>
      <c r="K1295">
        <f t="shared" si="62"/>
        <v>0.26027421288724434</v>
      </c>
    </row>
    <row r="1296" spans="1:11" x14ac:dyDescent="0.75">
      <c r="A1296" s="3">
        <v>39753</v>
      </c>
      <c r="B1296">
        <v>123.9</v>
      </c>
      <c r="C1296">
        <v>92.8</v>
      </c>
      <c r="D1296">
        <v>106.2</v>
      </c>
      <c r="E1296">
        <v>67.7</v>
      </c>
      <c r="F1296">
        <f t="shared" si="60"/>
        <v>3.8444881889763778</v>
      </c>
      <c r="G1296">
        <v>0.6896453935797916</v>
      </c>
      <c r="J1296">
        <f t="shared" si="61"/>
        <v>0.71779120863940304</v>
      </c>
      <c r="K1296">
        <f t="shared" si="62"/>
        <v>1.1790881991138913</v>
      </c>
    </row>
    <row r="1297" spans="1:11" x14ac:dyDescent="0.75">
      <c r="A1297" s="3">
        <v>39783</v>
      </c>
      <c r="B1297">
        <v>84.2</v>
      </c>
      <c r="C1297">
        <v>59.8</v>
      </c>
      <c r="D1297">
        <v>67</v>
      </c>
      <c r="E1297">
        <v>39.5</v>
      </c>
      <c r="F1297">
        <f t="shared" si="60"/>
        <v>2.4655511811023625</v>
      </c>
      <c r="G1297">
        <v>1.039858109598542</v>
      </c>
      <c r="J1297">
        <f t="shared" si="61"/>
        <v>0.1507289715730398</v>
      </c>
      <c r="K1297">
        <f t="shared" si="62"/>
        <v>0.79252411662033817</v>
      </c>
    </row>
    <row r="1298" spans="1:11" x14ac:dyDescent="0.75">
      <c r="A1298" s="3">
        <v>39814</v>
      </c>
      <c r="B1298">
        <v>90.7</v>
      </c>
      <c r="C1298">
        <v>82.3</v>
      </c>
      <c r="D1298">
        <v>76.7</v>
      </c>
      <c r="E1298">
        <v>56.8</v>
      </c>
      <c r="F1298">
        <f t="shared" si="60"/>
        <v>3.0167322834645671</v>
      </c>
      <c r="G1298">
        <v>0.93380472804942039</v>
      </c>
      <c r="J1298">
        <f t="shared" si="61"/>
        <v>0.37739196426195021</v>
      </c>
      <c r="K1298">
        <f t="shared" si="62"/>
        <v>0.9470393815713658</v>
      </c>
    </row>
    <row r="1299" spans="1:11" x14ac:dyDescent="0.75">
      <c r="A1299" s="3">
        <v>39845</v>
      </c>
      <c r="B1299">
        <v>126.4</v>
      </c>
      <c r="C1299">
        <v>98.2</v>
      </c>
      <c r="D1299">
        <v>85.7</v>
      </c>
      <c r="E1299">
        <v>56.4</v>
      </c>
      <c r="F1299">
        <f t="shared" si="60"/>
        <v>3.609251968503937</v>
      </c>
      <c r="G1299">
        <v>1.1864798901086733</v>
      </c>
      <c r="J1299">
        <f t="shared" si="61"/>
        <v>0.62105468140252884</v>
      </c>
      <c r="K1299">
        <f t="shared" si="62"/>
        <v>1.1131432913937207</v>
      </c>
    </row>
    <row r="1300" spans="1:11" x14ac:dyDescent="0.75">
      <c r="A1300" s="3">
        <v>39873</v>
      </c>
      <c r="B1300">
        <v>84.8</v>
      </c>
      <c r="C1300">
        <v>48.6</v>
      </c>
      <c r="D1300">
        <v>109.1</v>
      </c>
      <c r="E1300">
        <v>56.3</v>
      </c>
      <c r="F1300">
        <f t="shared" si="60"/>
        <v>2.9409448818897639</v>
      </c>
      <c r="G1300">
        <v>0.24944316335210701</v>
      </c>
      <c r="J1300">
        <f t="shared" si="61"/>
        <v>0.34622580276722498</v>
      </c>
      <c r="K1300">
        <f t="shared" si="62"/>
        <v>0.92579353264059949</v>
      </c>
    </row>
    <row r="1301" spans="1:11" x14ac:dyDescent="0.75">
      <c r="A1301" s="3">
        <v>39904</v>
      </c>
      <c r="B1301">
        <v>52.3</v>
      </c>
      <c r="C1301">
        <v>39.4</v>
      </c>
      <c r="D1301">
        <v>46</v>
      </c>
      <c r="E1301">
        <v>31.3</v>
      </c>
      <c r="F1301">
        <f t="shared" si="60"/>
        <v>1.6633858267716537</v>
      </c>
      <c r="G1301">
        <v>0.51815295277869233</v>
      </c>
      <c r="J1301">
        <f t="shared" si="61"/>
        <v>-0.17914663385814242</v>
      </c>
      <c r="K1301">
        <f t="shared" si="62"/>
        <v>0.56764922209339597</v>
      </c>
    </row>
    <row r="1302" spans="1:11" x14ac:dyDescent="0.75">
      <c r="A1302" s="3">
        <v>39934</v>
      </c>
      <c r="B1302">
        <v>36.799999999999997</v>
      </c>
      <c r="C1302">
        <v>30.5</v>
      </c>
      <c r="D1302">
        <v>32.200000000000003</v>
      </c>
      <c r="E1302">
        <v>25.5</v>
      </c>
      <c r="F1302">
        <f t="shared" si="60"/>
        <v>1.2303149606299213</v>
      </c>
      <c r="G1302">
        <v>0.26485262904727819</v>
      </c>
      <c r="J1302">
        <f t="shared" si="61"/>
        <v>-0.35723898525657211</v>
      </c>
      <c r="K1302">
        <f t="shared" si="62"/>
        <v>0.44624437106044557</v>
      </c>
    </row>
    <row r="1303" spans="1:11" x14ac:dyDescent="0.75">
      <c r="A1303" s="3">
        <v>39965</v>
      </c>
      <c r="B1303">
        <v>61.8</v>
      </c>
      <c r="C1303">
        <v>51.2</v>
      </c>
      <c r="D1303">
        <v>62.5</v>
      </c>
      <c r="E1303">
        <v>51.6</v>
      </c>
      <c r="F1303">
        <f t="shared" si="60"/>
        <v>2.2352362204724412</v>
      </c>
      <c r="G1303">
        <v>1.0001739053117085</v>
      </c>
      <c r="J1303">
        <f t="shared" si="61"/>
        <v>5.6016221056602193E-2</v>
      </c>
      <c r="K1303">
        <f t="shared" si="62"/>
        <v>0.72795880948008729</v>
      </c>
    </row>
    <row r="1304" spans="1:11" x14ac:dyDescent="0.75">
      <c r="A1304" s="3">
        <v>39995</v>
      </c>
      <c r="B1304">
        <v>3.3</v>
      </c>
      <c r="C1304">
        <v>6.1</v>
      </c>
      <c r="D1304">
        <v>2.7</v>
      </c>
      <c r="E1304">
        <v>4.8</v>
      </c>
      <c r="F1304">
        <f t="shared" si="60"/>
        <v>0.16633858267716534</v>
      </c>
      <c r="G1304">
        <v>8.3564797339379784E-2</v>
      </c>
      <c r="J1304">
        <f t="shared" si="61"/>
        <v>-0.79477951221498677</v>
      </c>
      <c r="K1304">
        <f t="shared" si="62"/>
        <v>0.14797472568176528</v>
      </c>
    </row>
    <row r="1305" spans="1:11" x14ac:dyDescent="0.75">
      <c r="A1305" s="3">
        <v>40026</v>
      </c>
      <c r="B1305">
        <v>1</v>
      </c>
      <c r="C1305">
        <v>1.8</v>
      </c>
      <c r="D1305">
        <v>0.9</v>
      </c>
      <c r="E1305">
        <v>1.5</v>
      </c>
      <c r="F1305">
        <f t="shared" si="60"/>
        <v>5.1181102362204724E-2</v>
      </c>
      <c r="G1305">
        <v>0.3953798678769645</v>
      </c>
      <c r="J1305">
        <f t="shared" si="61"/>
        <v>-0.84213588747320556</v>
      </c>
      <c r="K1305">
        <f t="shared" si="62"/>
        <v>0.11569207211163979</v>
      </c>
    </row>
    <row r="1306" spans="1:11" x14ac:dyDescent="0.75">
      <c r="A1306" s="3">
        <v>40057</v>
      </c>
      <c r="B1306">
        <v>1</v>
      </c>
      <c r="C1306">
        <v>1.7</v>
      </c>
      <c r="D1306">
        <v>0.9</v>
      </c>
      <c r="E1306">
        <v>1.4</v>
      </c>
      <c r="F1306">
        <f t="shared" si="60"/>
        <v>4.9212598425196853E-2</v>
      </c>
      <c r="G1306">
        <v>3.9640796988410186E-2</v>
      </c>
      <c r="J1306">
        <f t="shared" si="61"/>
        <v>-0.84294539816138025</v>
      </c>
      <c r="K1306">
        <f t="shared" si="62"/>
        <v>0.11514023187967182</v>
      </c>
    </row>
    <row r="1307" spans="1:11" x14ac:dyDescent="0.75">
      <c r="A1307" s="3">
        <v>40087</v>
      </c>
      <c r="B1307">
        <v>137.9</v>
      </c>
      <c r="C1307">
        <v>95.3</v>
      </c>
      <c r="D1307">
        <v>137.1</v>
      </c>
      <c r="E1307">
        <v>83.8</v>
      </c>
      <c r="F1307">
        <f t="shared" si="60"/>
        <v>4.4694881889763778</v>
      </c>
      <c r="G1307">
        <v>0.39130089166353554</v>
      </c>
      <c r="J1307">
        <f t="shared" si="61"/>
        <v>0.97481085213486396</v>
      </c>
      <c r="K1307">
        <f t="shared" si="62"/>
        <v>1.3542974727637174</v>
      </c>
    </row>
    <row r="1308" spans="1:11" x14ac:dyDescent="0.75">
      <c r="A1308" s="3">
        <v>40118</v>
      </c>
      <c r="B1308">
        <v>18.600000000000001</v>
      </c>
      <c r="C1308">
        <v>10.9</v>
      </c>
      <c r="D1308">
        <v>18</v>
      </c>
      <c r="E1308">
        <v>9.1999999999999993</v>
      </c>
      <c r="F1308">
        <f t="shared" si="60"/>
        <v>0.55807086614173229</v>
      </c>
      <c r="G1308">
        <v>0.17209787402660021</v>
      </c>
      <c r="J1308">
        <f t="shared" si="61"/>
        <v>-0.63368688526822536</v>
      </c>
      <c r="K1308">
        <f t="shared" si="62"/>
        <v>0.25779093184338853</v>
      </c>
    </row>
    <row r="1309" spans="1:11" x14ac:dyDescent="0.75">
      <c r="A1309" s="3">
        <v>40148</v>
      </c>
      <c r="B1309">
        <v>212.4</v>
      </c>
      <c r="C1309">
        <v>150.4</v>
      </c>
      <c r="D1309">
        <v>183.8</v>
      </c>
      <c r="E1309">
        <v>108.1</v>
      </c>
      <c r="F1309">
        <f t="shared" si="60"/>
        <v>6.4438976377952768</v>
      </c>
      <c r="G1309">
        <v>1.1839819358063193</v>
      </c>
      <c r="J1309">
        <f t="shared" si="61"/>
        <v>1.7867500723740688</v>
      </c>
      <c r="K1309">
        <f t="shared" si="62"/>
        <v>1.9077932254275778</v>
      </c>
    </row>
    <row r="1310" spans="1:11" x14ac:dyDescent="0.75">
      <c r="G1310">
        <v>1.7455209945215282</v>
      </c>
      <c r="J1310">
        <f t="shared" si="61"/>
        <v>-0.86318316536574724</v>
      </c>
      <c r="K1310">
        <f t="shared" si="62"/>
        <v>0.101344226080473</v>
      </c>
    </row>
    <row r="1311" spans="1:11" x14ac:dyDescent="0.75">
      <c r="G1311">
        <v>1.4472419680394881</v>
      </c>
      <c r="J1311">
        <f t="shared" si="61"/>
        <v>-0.86318316536574724</v>
      </c>
      <c r="K1311">
        <f t="shared" si="62"/>
        <v>0.101344226080473</v>
      </c>
    </row>
    <row r="1312" spans="1:11" x14ac:dyDescent="0.75">
      <c r="G1312">
        <v>1.177183642117273</v>
      </c>
      <c r="J1312">
        <f t="shared" si="61"/>
        <v>-0.86318316536574724</v>
      </c>
      <c r="K1312">
        <f t="shared" si="62"/>
        <v>0.101344226080473</v>
      </c>
    </row>
    <row r="1313" spans="7:11" x14ac:dyDescent="0.75">
      <c r="G1313">
        <v>1.3997381343904836</v>
      </c>
      <c r="J1313">
        <f t="shared" si="61"/>
        <v>-0.86318316536574724</v>
      </c>
      <c r="K1313">
        <f t="shared" si="62"/>
        <v>0.101344226080473</v>
      </c>
    </row>
    <row r="1314" spans="7:11" x14ac:dyDescent="0.75">
      <c r="G1314">
        <v>0.36093517985246304</v>
      </c>
      <c r="J1314">
        <f t="shared" si="61"/>
        <v>-0.86318316536574724</v>
      </c>
      <c r="K1314">
        <f t="shared" si="62"/>
        <v>0.101344226080473</v>
      </c>
    </row>
    <row r="1315" spans="7:11" x14ac:dyDescent="0.75">
      <c r="G1315">
        <v>6.288657540901943E-2</v>
      </c>
      <c r="J1315">
        <f t="shared" si="61"/>
        <v>-0.86318316536574724</v>
      </c>
      <c r="K1315">
        <f t="shared" si="62"/>
        <v>0.101344226080473</v>
      </c>
    </row>
    <row r="1316" spans="7:11" x14ac:dyDescent="0.75">
      <c r="G1316">
        <v>0.10713221546140674</v>
      </c>
      <c r="J1316">
        <f t="shared" si="61"/>
        <v>-0.86318316536574724</v>
      </c>
      <c r="K1316">
        <f t="shared" si="62"/>
        <v>0.101344226080473</v>
      </c>
    </row>
    <row r="1317" spans="7:11" x14ac:dyDescent="0.75">
      <c r="G1317">
        <v>3.914927857094503E-2</v>
      </c>
      <c r="J1317">
        <f t="shared" si="61"/>
        <v>-0.86318316536574724</v>
      </c>
      <c r="K1317">
        <f t="shared" si="62"/>
        <v>0.101344226080473</v>
      </c>
    </row>
    <row r="1318" spans="7:11" x14ac:dyDescent="0.75">
      <c r="G1318">
        <v>0.11157113021444774</v>
      </c>
      <c r="J1318">
        <f t="shared" si="61"/>
        <v>-0.86318316536574724</v>
      </c>
      <c r="K1318">
        <f t="shared" si="62"/>
        <v>0.101344226080473</v>
      </c>
    </row>
    <row r="1319" spans="7:11" x14ac:dyDescent="0.75">
      <c r="G1319">
        <v>1.0013344453606128</v>
      </c>
      <c r="J1319">
        <f t="shared" si="61"/>
        <v>-0.86318316536574724</v>
      </c>
      <c r="K1319">
        <f t="shared" si="62"/>
        <v>0.101344226080473</v>
      </c>
    </row>
    <row r="1320" spans="7:11" x14ac:dyDescent="0.75">
      <c r="G1320">
        <v>1.060262049531018</v>
      </c>
      <c r="J1320">
        <f t="shared" si="61"/>
        <v>-0.86318316536574724</v>
      </c>
      <c r="K1320">
        <f t="shared" si="62"/>
        <v>0.101344226080473</v>
      </c>
    </row>
    <row r="1321" spans="7:11" x14ac:dyDescent="0.75">
      <c r="G1321">
        <v>2.7185834312136659</v>
      </c>
      <c r="J1321">
        <f t="shared" si="61"/>
        <v>-0.86318316536574724</v>
      </c>
      <c r="K1321">
        <f t="shared" si="62"/>
        <v>0.101344226080473</v>
      </c>
    </row>
    <row r="1322" spans="7:11" x14ac:dyDescent="0.75">
      <c r="G1322">
        <v>0.25216248082772424</v>
      </c>
      <c r="J1322">
        <f t="shared" si="61"/>
        <v>-0.86318316536574724</v>
      </c>
      <c r="K1322">
        <f t="shared" si="62"/>
        <v>0.101344226080473</v>
      </c>
    </row>
    <row r="1323" spans="7:11" x14ac:dyDescent="0.75">
      <c r="G1323">
        <v>0.98016264163594868</v>
      </c>
      <c r="J1323">
        <f t="shared" si="61"/>
        <v>-0.86318316536574724</v>
      </c>
      <c r="K1323">
        <f t="shared" si="62"/>
        <v>0.101344226080473</v>
      </c>
    </row>
    <row r="1324" spans="7:11" x14ac:dyDescent="0.75">
      <c r="G1324">
        <v>1.2424472615321167</v>
      </c>
      <c r="J1324">
        <f t="shared" si="61"/>
        <v>-0.86318316536574724</v>
      </c>
      <c r="K1324">
        <f t="shared" si="62"/>
        <v>0.101344226080473</v>
      </c>
    </row>
    <row r="1325" spans="7:11" x14ac:dyDescent="0.75">
      <c r="G1325">
        <v>0.47692459105157392</v>
      </c>
      <c r="J1325">
        <f t="shared" si="61"/>
        <v>-0.86318316536574724</v>
      </c>
      <c r="K1325">
        <f t="shared" si="62"/>
        <v>0.101344226080473</v>
      </c>
    </row>
    <row r="1326" spans="7:11" x14ac:dyDescent="0.75">
      <c r="G1326">
        <v>0.75070401802444542</v>
      </c>
      <c r="J1326">
        <f t="shared" si="61"/>
        <v>-0.86318316536574724</v>
      </c>
      <c r="K1326">
        <f t="shared" si="62"/>
        <v>0.101344226080473</v>
      </c>
    </row>
    <row r="1327" spans="7:11" x14ac:dyDescent="0.75">
      <c r="G1327">
        <v>6.376377459470374E-2</v>
      </c>
      <c r="J1327">
        <f t="shared" si="61"/>
        <v>-0.86318316536574724</v>
      </c>
      <c r="K1327">
        <f t="shared" si="62"/>
        <v>0.101344226080473</v>
      </c>
    </row>
    <row r="1328" spans="7:11" x14ac:dyDescent="0.75">
      <c r="G1328">
        <v>0.37181244975493799</v>
      </c>
      <c r="J1328">
        <f t="shared" si="61"/>
        <v>-0.86318316536574724</v>
      </c>
      <c r="K1328">
        <f t="shared" si="62"/>
        <v>0.101344226080473</v>
      </c>
    </row>
    <row r="1329" spans="7:11" x14ac:dyDescent="0.75">
      <c r="G1329">
        <v>7.0874649119827923E-2</v>
      </c>
      <c r="J1329">
        <f t="shared" si="61"/>
        <v>-0.86318316536574724</v>
      </c>
      <c r="K1329">
        <f t="shared" si="62"/>
        <v>0.101344226080473</v>
      </c>
    </row>
    <row r="1330" spans="7:11" x14ac:dyDescent="0.75">
      <c r="G1330">
        <v>0.11858872369991361</v>
      </c>
      <c r="J1330">
        <f t="shared" si="61"/>
        <v>-0.86318316536574724</v>
      </c>
      <c r="K1330">
        <f t="shared" si="62"/>
        <v>0.101344226080473</v>
      </c>
    </row>
    <row r="1331" spans="7:11" x14ac:dyDescent="0.75">
      <c r="G1331">
        <v>0.64011844068262769</v>
      </c>
      <c r="J1331">
        <f t="shared" si="61"/>
        <v>-0.86318316536574724</v>
      </c>
      <c r="K1331">
        <f t="shared" si="62"/>
        <v>0.101344226080473</v>
      </c>
    </row>
    <row r="1332" spans="7:11" x14ac:dyDescent="0.75">
      <c r="G1332">
        <v>0.36464309528410177</v>
      </c>
      <c r="J1332">
        <f t="shared" si="61"/>
        <v>-0.86318316536574724</v>
      </c>
      <c r="K1332">
        <f t="shared" si="62"/>
        <v>0.101344226080473</v>
      </c>
    </row>
    <row r="1333" spans="7:11" x14ac:dyDescent="0.75">
      <c r="G1333">
        <v>2.4646252034314326E-2</v>
      </c>
      <c r="J1333">
        <f t="shared" si="61"/>
        <v>-0.86318316536574724</v>
      </c>
      <c r="K1333">
        <f t="shared" si="62"/>
        <v>0.101344226080473</v>
      </c>
    </row>
    <row r="1334" spans="7:11" x14ac:dyDescent="0.75">
      <c r="G1334">
        <v>0.63060082951796192</v>
      </c>
      <c r="J1334">
        <f t="shared" si="61"/>
        <v>-0.86318316536574724</v>
      </c>
      <c r="K1334">
        <f t="shared" si="62"/>
        <v>0.101344226080473</v>
      </c>
    </row>
    <row r="1335" spans="7:11" x14ac:dyDescent="0.75">
      <c r="G1335">
        <v>0.53564751541198774</v>
      </c>
      <c r="J1335">
        <f t="shared" si="61"/>
        <v>-0.86318316536574724</v>
      </c>
      <c r="K1335">
        <f t="shared" si="62"/>
        <v>0.101344226080473</v>
      </c>
    </row>
    <row r="1336" spans="7:11" x14ac:dyDescent="0.75">
      <c r="G1336">
        <v>0.5308925220786167</v>
      </c>
      <c r="J1336">
        <f t="shared" si="61"/>
        <v>-0.86318316536574724</v>
      </c>
      <c r="K1336">
        <f t="shared" si="62"/>
        <v>0.101344226080473</v>
      </c>
    </row>
    <row r="1337" spans="7:11" x14ac:dyDescent="0.75">
      <c r="G1337">
        <v>0.88175201524445157</v>
      </c>
      <c r="J1337">
        <f t="shared" si="61"/>
        <v>-0.86318316536574724</v>
      </c>
      <c r="K1337">
        <f t="shared" si="62"/>
        <v>0.101344226080473</v>
      </c>
    </row>
    <row r="1338" spans="7:11" x14ac:dyDescent="0.75">
      <c r="G1338">
        <v>0.26621228778508743</v>
      </c>
      <c r="J1338">
        <f t="shared" si="61"/>
        <v>-0.86318316536574724</v>
      </c>
      <c r="K1338">
        <f t="shared" si="62"/>
        <v>0.101344226080473</v>
      </c>
    </row>
    <row r="1339" spans="7:11" x14ac:dyDescent="0.75">
      <c r="G1339">
        <v>4.9914291539169533E-3</v>
      </c>
      <c r="J1339">
        <f t="shared" si="61"/>
        <v>-0.86318316536574724</v>
      </c>
      <c r="K1339">
        <f t="shared" si="62"/>
        <v>0.101344226080473</v>
      </c>
    </row>
    <row r="1340" spans="7:11" x14ac:dyDescent="0.75">
      <c r="G1340">
        <v>0.29113936464492185</v>
      </c>
      <c r="J1340">
        <f t="shared" si="61"/>
        <v>-0.86318316536574724</v>
      </c>
      <c r="K1340">
        <f t="shared" si="62"/>
        <v>0.101344226080473</v>
      </c>
    </row>
    <row r="1341" spans="7:11" x14ac:dyDescent="0.75">
      <c r="G1341">
        <v>0.59751580023126971</v>
      </c>
      <c r="J1341">
        <f t="shared" si="61"/>
        <v>-0.86318316536574724</v>
      </c>
      <c r="K1341">
        <f t="shared" si="62"/>
        <v>0.101344226080473</v>
      </c>
    </row>
    <row r="1342" spans="7:11" x14ac:dyDescent="0.75">
      <c r="G1342">
        <v>9.8413142429196993E-2</v>
      </c>
      <c r="J1342">
        <f t="shared" si="61"/>
        <v>-0.86318316536574724</v>
      </c>
      <c r="K1342">
        <f t="shared" si="62"/>
        <v>0.101344226080473</v>
      </c>
    </row>
    <row r="1343" spans="7:11" x14ac:dyDescent="0.75">
      <c r="G1343">
        <v>0.83092388355518942</v>
      </c>
      <c r="J1343">
        <f t="shared" si="61"/>
        <v>-0.86318316536574724</v>
      </c>
      <c r="K1343">
        <f t="shared" si="62"/>
        <v>0.101344226080473</v>
      </c>
    </row>
    <row r="1344" spans="7:11" x14ac:dyDescent="0.75">
      <c r="G1344">
        <v>0.44008222525287255</v>
      </c>
      <c r="J1344">
        <f t="shared" si="61"/>
        <v>-0.86318316536574724</v>
      </c>
      <c r="K1344">
        <f t="shared" si="62"/>
        <v>0.101344226080473</v>
      </c>
    </row>
    <row r="1345" spans="7:11" x14ac:dyDescent="0.75">
      <c r="G1345">
        <v>0.91839526235424906</v>
      </c>
      <c r="J1345">
        <f t="shared" si="61"/>
        <v>-0.86318316536574724</v>
      </c>
      <c r="K1345">
        <f t="shared" si="62"/>
        <v>0.101344226080473</v>
      </c>
    </row>
    <row r="1346" spans="7:11" x14ac:dyDescent="0.75">
      <c r="G1346">
        <v>0.74254606559758896</v>
      </c>
      <c r="J1346">
        <f t="shared" si="61"/>
        <v>-0.86318316536574724</v>
      </c>
      <c r="K1346">
        <f t="shared" si="62"/>
        <v>0.101344226080473</v>
      </c>
    </row>
    <row r="1347" spans="7:11" x14ac:dyDescent="0.75">
      <c r="G1347">
        <v>0.76074588532368015</v>
      </c>
      <c r="J1347">
        <f t="shared" ref="J1347:J1410" si="63">(F1347-$H$2)/$H$4</f>
        <v>-0.86318316536574724</v>
      </c>
      <c r="K1347">
        <f t="shared" ref="K1347:K1410" si="64">(J1347*$I$4)+$I$2</f>
        <v>0.101344226080473</v>
      </c>
    </row>
    <row r="1348" spans="7:11" x14ac:dyDescent="0.75">
      <c r="G1348">
        <v>0.2426448696630609</v>
      </c>
      <c r="J1348">
        <f t="shared" si="63"/>
        <v>-0.86318316536574724</v>
      </c>
      <c r="K1348">
        <f t="shared" si="64"/>
        <v>0.101344226080473</v>
      </c>
    </row>
    <row r="1349" spans="7:11" x14ac:dyDescent="0.75">
      <c r="G1349">
        <v>0.18569446140469242</v>
      </c>
      <c r="J1349">
        <f t="shared" si="63"/>
        <v>-0.86318316536574724</v>
      </c>
      <c r="K1349">
        <f t="shared" si="64"/>
        <v>0.101344226080473</v>
      </c>
    </row>
    <row r="1350" spans="7:11" x14ac:dyDescent="0.75">
      <c r="G1350">
        <v>0.29159258422419404</v>
      </c>
      <c r="J1350">
        <f t="shared" si="63"/>
        <v>-0.86318316536574724</v>
      </c>
      <c r="K1350">
        <f t="shared" si="64"/>
        <v>0.101344226080473</v>
      </c>
    </row>
    <row r="1351" spans="7:11" x14ac:dyDescent="0.75">
      <c r="G1351">
        <v>8.0616263038090462E-3</v>
      </c>
      <c r="J1351">
        <f t="shared" si="63"/>
        <v>-0.86318316536574724</v>
      </c>
      <c r="K1351">
        <f t="shared" si="64"/>
        <v>0.101344226080473</v>
      </c>
    </row>
    <row r="1352" spans="7:11" x14ac:dyDescent="0.75">
      <c r="G1352">
        <v>0.38133006091960125</v>
      </c>
      <c r="J1352">
        <f t="shared" si="63"/>
        <v>-0.86318316536574724</v>
      </c>
      <c r="K1352">
        <f t="shared" si="64"/>
        <v>0.101344226080473</v>
      </c>
    </row>
    <row r="1353" spans="7:11" x14ac:dyDescent="0.75">
      <c r="G1353">
        <v>4.8213670156341287E-2</v>
      </c>
      <c r="J1353">
        <f t="shared" si="63"/>
        <v>-0.86318316536574724</v>
      </c>
      <c r="K1353">
        <f t="shared" si="64"/>
        <v>0.101344226080473</v>
      </c>
    </row>
    <row r="1354" spans="7:11" x14ac:dyDescent="0.75">
      <c r="G1354">
        <v>0.33613412174939111</v>
      </c>
      <c r="J1354">
        <f t="shared" si="63"/>
        <v>-0.86318316536574724</v>
      </c>
      <c r="K1354">
        <f t="shared" si="64"/>
        <v>0.101344226080473</v>
      </c>
    </row>
    <row r="1355" spans="7:11" x14ac:dyDescent="0.75">
      <c r="G1355">
        <v>0.38812835460864736</v>
      </c>
      <c r="J1355">
        <f t="shared" si="63"/>
        <v>-0.86318316536574724</v>
      </c>
      <c r="K1355">
        <f t="shared" si="64"/>
        <v>0.101344226080473</v>
      </c>
    </row>
    <row r="1356" spans="7:11" x14ac:dyDescent="0.75">
      <c r="G1356">
        <v>0.59622368030451189</v>
      </c>
      <c r="J1356">
        <f t="shared" si="63"/>
        <v>-0.86318316536574724</v>
      </c>
      <c r="K1356">
        <f t="shared" si="64"/>
        <v>0.101344226080473</v>
      </c>
    </row>
    <row r="1357" spans="7:11" x14ac:dyDescent="0.75">
      <c r="G1357">
        <v>0.34688537289510107</v>
      </c>
      <c r="J1357">
        <f t="shared" si="63"/>
        <v>-0.86318316536574724</v>
      </c>
      <c r="K1357">
        <f t="shared" si="64"/>
        <v>0.101344226080473</v>
      </c>
    </row>
    <row r="1358" spans="7:11" x14ac:dyDescent="0.75">
      <c r="G1358">
        <v>0.1905246180470396</v>
      </c>
      <c r="J1358">
        <f t="shared" si="63"/>
        <v>-0.86318316536574724</v>
      </c>
      <c r="K1358">
        <f t="shared" si="64"/>
        <v>0.101344226080473</v>
      </c>
    </row>
    <row r="1359" spans="7:11" x14ac:dyDescent="0.75">
      <c r="G1359">
        <v>0.44144538173493225</v>
      </c>
      <c r="J1359">
        <f t="shared" si="63"/>
        <v>-0.86318316536574724</v>
      </c>
      <c r="K1359">
        <f t="shared" si="64"/>
        <v>0.101344226080473</v>
      </c>
    </row>
    <row r="1360" spans="7:11" x14ac:dyDescent="0.75">
      <c r="G1360">
        <v>0.52001525217614408</v>
      </c>
      <c r="J1360">
        <f t="shared" si="63"/>
        <v>-0.86318316536574724</v>
      </c>
      <c r="K1360">
        <f t="shared" si="64"/>
        <v>0.101344226080473</v>
      </c>
    </row>
    <row r="1361" spans="7:11" x14ac:dyDescent="0.75">
      <c r="G1361">
        <v>0.64315383673857318</v>
      </c>
      <c r="J1361">
        <f t="shared" si="63"/>
        <v>-0.86318316536574724</v>
      </c>
      <c r="K1361">
        <f t="shared" si="64"/>
        <v>0.101344226080473</v>
      </c>
    </row>
    <row r="1362" spans="7:11" x14ac:dyDescent="0.75">
      <c r="G1362">
        <v>0.21907745154103322</v>
      </c>
      <c r="J1362">
        <f t="shared" si="63"/>
        <v>-0.86318316536574724</v>
      </c>
      <c r="K1362">
        <f t="shared" si="64"/>
        <v>0.101344226080473</v>
      </c>
    </row>
    <row r="1363" spans="7:11" x14ac:dyDescent="0.75">
      <c r="G1363">
        <v>3.3500402688628042E-2</v>
      </c>
      <c r="J1363">
        <f t="shared" si="63"/>
        <v>-0.86318316536574724</v>
      </c>
      <c r="K1363">
        <f t="shared" si="64"/>
        <v>0.101344226080473</v>
      </c>
    </row>
    <row r="1364" spans="7:11" x14ac:dyDescent="0.75">
      <c r="G1364">
        <v>0.306548830340093</v>
      </c>
      <c r="J1364">
        <f t="shared" si="63"/>
        <v>-0.86318316536574724</v>
      </c>
      <c r="K1364">
        <f t="shared" si="64"/>
        <v>0.101344226080473</v>
      </c>
    </row>
    <row r="1365" spans="7:11" x14ac:dyDescent="0.75">
      <c r="G1365">
        <v>0.76339416624399692</v>
      </c>
      <c r="J1365">
        <f t="shared" si="63"/>
        <v>-0.86318316536574724</v>
      </c>
      <c r="K1365">
        <f t="shared" si="64"/>
        <v>0.101344226080473</v>
      </c>
    </row>
    <row r="1366" spans="7:11" x14ac:dyDescent="0.75">
      <c r="G1366">
        <v>0.83306746043902347</v>
      </c>
      <c r="J1366">
        <f t="shared" si="63"/>
        <v>-0.86318316536574724</v>
      </c>
      <c r="K1366">
        <f t="shared" si="64"/>
        <v>0.101344226080473</v>
      </c>
    </row>
    <row r="1367" spans="7:11" x14ac:dyDescent="0.75">
      <c r="G1367">
        <v>1.9852730708256761E-3</v>
      </c>
      <c r="J1367">
        <f t="shared" si="63"/>
        <v>-0.86318316536574724</v>
      </c>
      <c r="K1367">
        <f t="shared" si="64"/>
        <v>0.101344226080473</v>
      </c>
    </row>
    <row r="1368" spans="7:11" x14ac:dyDescent="0.75">
      <c r="G1368">
        <v>0.31859013803572489</v>
      </c>
      <c r="J1368">
        <f t="shared" si="63"/>
        <v>-0.86318316536574724</v>
      </c>
      <c r="K1368">
        <f t="shared" si="64"/>
        <v>0.101344226080473</v>
      </c>
    </row>
    <row r="1369" spans="7:11" x14ac:dyDescent="0.75">
      <c r="G1369">
        <v>0.9301789714152624</v>
      </c>
      <c r="J1369">
        <f t="shared" si="63"/>
        <v>-0.86318316536574724</v>
      </c>
      <c r="K1369">
        <f t="shared" si="64"/>
        <v>0.101344226080473</v>
      </c>
    </row>
    <row r="1370" spans="7:11" x14ac:dyDescent="0.75">
      <c r="G1370">
        <v>0.39311376998061454</v>
      </c>
      <c r="J1370">
        <f t="shared" si="63"/>
        <v>-0.86318316536574724</v>
      </c>
      <c r="K1370">
        <f t="shared" si="64"/>
        <v>0.101344226080473</v>
      </c>
    </row>
    <row r="1371" spans="7:11" x14ac:dyDescent="0.75">
      <c r="G1371">
        <v>0.17290547102439402</v>
      </c>
      <c r="J1371">
        <f t="shared" si="63"/>
        <v>-0.86318316536574724</v>
      </c>
      <c r="K1371">
        <f t="shared" si="64"/>
        <v>0.101344226080473</v>
      </c>
    </row>
    <row r="1372" spans="7:11" x14ac:dyDescent="0.75">
      <c r="G1372">
        <v>0.30382951286447585</v>
      </c>
      <c r="J1372">
        <f t="shared" si="63"/>
        <v>-0.86318316536574724</v>
      </c>
      <c r="K1372">
        <f t="shared" si="64"/>
        <v>0.101344226080473</v>
      </c>
    </row>
    <row r="1373" spans="7:11" x14ac:dyDescent="0.75">
      <c r="G1373">
        <v>0.18701026018321745</v>
      </c>
      <c r="J1373">
        <f t="shared" si="63"/>
        <v>-0.86318316536574724</v>
      </c>
      <c r="K1373">
        <f t="shared" si="64"/>
        <v>0.101344226080473</v>
      </c>
    </row>
    <row r="1374" spans="7:11" x14ac:dyDescent="0.75">
      <c r="G1374">
        <v>1.7160617218689886</v>
      </c>
      <c r="J1374">
        <f t="shared" si="63"/>
        <v>-0.86318316536574724</v>
      </c>
      <c r="K1374">
        <f t="shared" si="64"/>
        <v>0.101344226080473</v>
      </c>
    </row>
    <row r="1375" spans="7:11" x14ac:dyDescent="0.75">
      <c r="G1375">
        <v>0.4124504509038453</v>
      </c>
      <c r="J1375">
        <f t="shared" si="63"/>
        <v>-0.86318316536574724</v>
      </c>
      <c r="K1375">
        <f t="shared" si="64"/>
        <v>0.101344226080473</v>
      </c>
    </row>
    <row r="1376" spans="7:11" x14ac:dyDescent="0.75">
      <c r="G1376">
        <v>0.26711872694362565</v>
      </c>
      <c r="J1376">
        <f t="shared" si="63"/>
        <v>-0.86318316536574724</v>
      </c>
      <c r="K1376">
        <f t="shared" si="64"/>
        <v>0.101344226080473</v>
      </c>
    </row>
    <row r="1377" spans="7:11" x14ac:dyDescent="0.75">
      <c r="G1377">
        <v>0.32649049182796275</v>
      </c>
      <c r="J1377">
        <f t="shared" si="63"/>
        <v>-0.86318316536574724</v>
      </c>
      <c r="K1377">
        <f t="shared" si="64"/>
        <v>0.101344226080473</v>
      </c>
    </row>
    <row r="1378" spans="7:11" x14ac:dyDescent="0.75">
      <c r="G1378">
        <v>0.3611342985413683</v>
      </c>
      <c r="J1378">
        <f t="shared" si="63"/>
        <v>-0.86318316536574724</v>
      </c>
      <c r="K1378">
        <f t="shared" si="64"/>
        <v>0.101344226080473</v>
      </c>
    </row>
    <row r="1379" spans="7:11" x14ac:dyDescent="0.75">
      <c r="G1379">
        <v>2.7865663681041268</v>
      </c>
      <c r="J1379">
        <f t="shared" si="63"/>
        <v>-0.86318316536574724</v>
      </c>
      <c r="K1379">
        <f t="shared" si="64"/>
        <v>0.101344226080473</v>
      </c>
    </row>
    <row r="1380" spans="7:11" x14ac:dyDescent="0.75">
      <c r="G1380">
        <v>0.88306781402297774</v>
      </c>
      <c r="J1380">
        <f t="shared" si="63"/>
        <v>-0.86318316536574724</v>
      </c>
      <c r="K1380">
        <f t="shared" si="64"/>
        <v>0.101344226080473</v>
      </c>
    </row>
    <row r="1381" spans="7:11" x14ac:dyDescent="0.75">
      <c r="G1381">
        <v>0.34235317710240365</v>
      </c>
      <c r="J1381">
        <f t="shared" si="63"/>
        <v>-0.86318316536574724</v>
      </c>
      <c r="K1381">
        <f t="shared" si="64"/>
        <v>0.101344226080473</v>
      </c>
    </row>
    <row r="1382" spans="7:11" x14ac:dyDescent="0.75">
      <c r="G1382">
        <v>1.9816483953210686</v>
      </c>
      <c r="J1382">
        <f t="shared" si="63"/>
        <v>-0.86318316536574724</v>
      </c>
      <c r="K1382">
        <f t="shared" si="64"/>
        <v>0.101344226080473</v>
      </c>
    </row>
    <row r="1383" spans="7:11" x14ac:dyDescent="0.75">
      <c r="G1383">
        <v>0.48476996264235134</v>
      </c>
      <c r="J1383">
        <f t="shared" si="63"/>
        <v>-0.86318316536574724</v>
      </c>
      <c r="K1383">
        <f t="shared" si="64"/>
        <v>0.101344226080473</v>
      </c>
    </row>
    <row r="1384" spans="7:11" x14ac:dyDescent="0.75">
      <c r="G1384">
        <v>0.93607082594577029</v>
      </c>
      <c r="J1384">
        <f t="shared" si="63"/>
        <v>-0.86318316536574724</v>
      </c>
      <c r="K1384">
        <f t="shared" si="64"/>
        <v>0.101344226080473</v>
      </c>
    </row>
    <row r="1385" spans="7:11" x14ac:dyDescent="0.75">
      <c r="G1385">
        <v>0.89534860262254379</v>
      </c>
      <c r="J1385">
        <f t="shared" si="63"/>
        <v>-0.86318316536574724</v>
      </c>
      <c r="K1385">
        <f t="shared" si="64"/>
        <v>0.101344226080473</v>
      </c>
    </row>
    <row r="1386" spans="7:11" x14ac:dyDescent="0.75">
      <c r="G1386">
        <v>0.58845140864587486</v>
      </c>
      <c r="J1386">
        <f t="shared" si="63"/>
        <v>-0.86318316536574724</v>
      </c>
      <c r="K1386">
        <f t="shared" si="64"/>
        <v>0.101344226080473</v>
      </c>
    </row>
    <row r="1387" spans="7:11" x14ac:dyDescent="0.75">
      <c r="G1387">
        <v>0.49490717435808307</v>
      </c>
      <c r="J1387">
        <f t="shared" si="63"/>
        <v>-0.86318316536574724</v>
      </c>
      <c r="K1387">
        <f t="shared" si="64"/>
        <v>0.101344226080473</v>
      </c>
    </row>
    <row r="1388" spans="7:11" x14ac:dyDescent="0.75">
      <c r="G1388">
        <v>0.10033392177236065</v>
      </c>
      <c r="J1388">
        <f t="shared" si="63"/>
        <v>-0.86318316536574724</v>
      </c>
      <c r="K1388">
        <f t="shared" si="64"/>
        <v>0.101344226080473</v>
      </c>
    </row>
    <row r="1389" spans="7:11" x14ac:dyDescent="0.75">
      <c r="G1389">
        <v>4.3681474363643155E-2</v>
      </c>
      <c r="J1389">
        <f t="shared" si="63"/>
        <v>-0.86318316536574724</v>
      </c>
      <c r="K1389">
        <f t="shared" si="64"/>
        <v>0.101344226080473</v>
      </c>
    </row>
    <row r="1390" spans="7:11" x14ac:dyDescent="0.75">
      <c r="G1390">
        <v>0.4756087922730477</v>
      </c>
      <c r="J1390">
        <f t="shared" si="63"/>
        <v>-0.86318316536574724</v>
      </c>
      <c r="K1390">
        <f t="shared" si="64"/>
        <v>0.101344226080473</v>
      </c>
    </row>
    <row r="1391" spans="7:11" x14ac:dyDescent="0.75">
      <c r="G1391">
        <v>0.32331795477307462</v>
      </c>
      <c r="J1391">
        <f t="shared" si="63"/>
        <v>-0.86318316536574724</v>
      </c>
      <c r="K1391">
        <f t="shared" si="64"/>
        <v>0.101344226080473</v>
      </c>
    </row>
    <row r="1392" spans="7:11" x14ac:dyDescent="0.75">
      <c r="G1392">
        <v>0.37473088591946047</v>
      </c>
      <c r="J1392">
        <f t="shared" si="63"/>
        <v>-0.86318316536574724</v>
      </c>
      <c r="K1392">
        <f t="shared" si="64"/>
        <v>0.101344226080473</v>
      </c>
    </row>
    <row r="1393" spans="7:11" x14ac:dyDescent="0.75">
      <c r="G1393">
        <v>0.83500285976861588</v>
      </c>
      <c r="J1393">
        <f t="shared" si="63"/>
        <v>-0.86318316536574724</v>
      </c>
      <c r="K1393">
        <f t="shared" si="64"/>
        <v>0.101344226080473</v>
      </c>
    </row>
    <row r="1394" spans="7:11" x14ac:dyDescent="0.75">
      <c r="G1394">
        <v>2.3324403496758475</v>
      </c>
      <c r="J1394">
        <f t="shared" si="63"/>
        <v>-0.86318316536574724</v>
      </c>
      <c r="K1394">
        <f t="shared" si="64"/>
        <v>0.101344226080473</v>
      </c>
    </row>
    <row r="1395" spans="7:11" x14ac:dyDescent="0.75">
      <c r="G1395">
        <v>1.6588808915720339</v>
      </c>
      <c r="J1395">
        <f t="shared" si="63"/>
        <v>-0.86318316536574724</v>
      </c>
      <c r="K1395">
        <f t="shared" si="64"/>
        <v>0.101344226080473</v>
      </c>
    </row>
    <row r="1396" spans="7:11" x14ac:dyDescent="0.75">
      <c r="G1396">
        <v>1.1867012532819388</v>
      </c>
      <c r="J1396">
        <f t="shared" si="63"/>
        <v>-0.86318316536574724</v>
      </c>
      <c r="K1396">
        <f t="shared" si="64"/>
        <v>0.101344226080473</v>
      </c>
    </row>
    <row r="1397" spans="7:11" x14ac:dyDescent="0.75">
      <c r="G1397">
        <v>0.52867934300689146</v>
      </c>
      <c r="J1397">
        <f t="shared" si="63"/>
        <v>-0.86318316536574724</v>
      </c>
      <c r="K1397">
        <f t="shared" si="64"/>
        <v>0.101344226080473</v>
      </c>
    </row>
    <row r="1398" spans="7:11" x14ac:dyDescent="0.75">
      <c r="G1398">
        <v>0.47831905088332688</v>
      </c>
      <c r="J1398">
        <f t="shared" si="63"/>
        <v>-0.86318316536574724</v>
      </c>
      <c r="K1398">
        <f t="shared" si="64"/>
        <v>0.101344226080473</v>
      </c>
    </row>
    <row r="1399" spans="7:11" x14ac:dyDescent="0.75">
      <c r="G1399">
        <v>4.5781191288194349E-2</v>
      </c>
      <c r="J1399">
        <f t="shared" si="63"/>
        <v>-0.86318316536574724</v>
      </c>
      <c r="K1399">
        <f t="shared" si="64"/>
        <v>0.101344226080473</v>
      </c>
    </row>
    <row r="1400" spans="7:11" x14ac:dyDescent="0.75">
      <c r="G1400">
        <v>0.23267403891912541</v>
      </c>
      <c r="J1400">
        <f t="shared" si="63"/>
        <v>-0.86318316536574724</v>
      </c>
      <c r="K1400">
        <f t="shared" si="64"/>
        <v>0.101344226080473</v>
      </c>
    </row>
    <row r="1401" spans="7:11" x14ac:dyDescent="0.75">
      <c r="G1401">
        <v>6.5889233747860529E-2</v>
      </c>
      <c r="J1401">
        <f t="shared" si="63"/>
        <v>-0.86318316536574724</v>
      </c>
      <c r="K1401">
        <f t="shared" si="64"/>
        <v>0.101344226080473</v>
      </c>
    </row>
    <row r="1402" spans="7:11" x14ac:dyDescent="0.75">
      <c r="G1402">
        <v>0.67385580823749236</v>
      </c>
      <c r="J1402">
        <f t="shared" si="63"/>
        <v>-0.86318316536574724</v>
      </c>
      <c r="K1402">
        <f t="shared" si="64"/>
        <v>0.101344226080473</v>
      </c>
    </row>
    <row r="1403" spans="7:11" x14ac:dyDescent="0.75">
      <c r="G1403">
        <v>5.9090940058814309E-2</v>
      </c>
      <c r="J1403">
        <f t="shared" si="63"/>
        <v>-0.86318316536574724</v>
      </c>
      <c r="K1403">
        <f t="shared" si="64"/>
        <v>0.101344226080473</v>
      </c>
    </row>
    <row r="1404" spans="7:11" x14ac:dyDescent="0.75">
      <c r="G1404">
        <v>0.17823826832638259</v>
      </c>
      <c r="J1404">
        <f t="shared" si="63"/>
        <v>-0.86318316536574724</v>
      </c>
      <c r="K1404">
        <f t="shared" si="64"/>
        <v>0.101344226080473</v>
      </c>
    </row>
    <row r="1405" spans="7:11" x14ac:dyDescent="0.75">
      <c r="G1405">
        <v>3.3257424040439264E-2</v>
      </c>
      <c r="J1405">
        <f t="shared" si="63"/>
        <v>-0.86318316536574724</v>
      </c>
      <c r="K1405">
        <f t="shared" si="64"/>
        <v>0.101344226080473</v>
      </c>
    </row>
    <row r="1406" spans="7:11" x14ac:dyDescent="0.75">
      <c r="G1406">
        <v>0.77472465572574156</v>
      </c>
      <c r="J1406">
        <f t="shared" si="63"/>
        <v>-0.86318316536574724</v>
      </c>
      <c r="K1406">
        <f t="shared" si="64"/>
        <v>0.101344226080473</v>
      </c>
    </row>
    <row r="1407" spans="7:11" x14ac:dyDescent="0.75">
      <c r="G1407">
        <v>0.17085867292446505</v>
      </c>
      <c r="J1407">
        <f t="shared" si="63"/>
        <v>-0.86318316536574724</v>
      </c>
      <c r="K1407">
        <f t="shared" si="64"/>
        <v>0.101344226080473</v>
      </c>
    </row>
    <row r="1408" spans="7:11" x14ac:dyDescent="0.75">
      <c r="G1408">
        <v>1.9295281437050424</v>
      </c>
      <c r="J1408">
        <f t="shared" si="63"/>
        <v>-0.86318316536574724</v>
      </c>
      <c r="K1408">
        <f t="shared" si="64"/>
        <v>0.101344226080473</v>
      </c>
    </row>
    <row r="1409" spans="7:11" x14ac:dyDescent="0.75">
      <c r="G1409">
        <v>0.32692353029971694</v>
      </c>
      <c r="J1409">
        <f t="shared" si="63"/>
        <v>-0.86318316536574724</v>
      </c>
      <c r="K1409">
        <f t="shared" si="64"/>
        <v>0.101344226080473</v>
      </c>
    </row>
    <row r="1410" spans="7:11" x14ac:dyDescent="0.75">
      <c r="G1410">
        <v>0.48919632078580177</v>
      </c>
      <c r="J1410">
        <f t="shared" si="63"/>
        <v>-0.86318316536574724</v>
      </c>
      <c r="K1410">
        <f t="shared" si="64"/>
        <v>0.101344226080473</v>
      </c>
    </row>
    <row r="1411" spans="7:11" x14ac:dyDescent="0.75">
      <c r="G1411">
        <v>8.0430559122687595E-2</v>
      </c>
      <c r="J1411">
        <f t="shared" ref="J1411:J1453" si="65">(F1411-$H$2)/$H$4</f>
        <v>-0.86318316536574724</v>
      </c>
      <c r="K1411">
        <f t="shared" ref="K1411:K1453" si="66">(J1411*$I$4)+$I$2</f>
        <v>0.101344226080473</v>
      </c>
    </row>
    <row r="1412" spans="7:11" x14ac:dyDescent="0.75">
      <c r="G1412">
        <v>0.24581740671794913</v>
      </c>
      <c r="J1412">
        <f t="shared" si="65"/>
        <v>-0.86318316536574724</v>
      </c>
      <c r="K1412">
        <f t="shared" si="66"/>
        <v>0.101344226080473</v>
      </c>
    </row>
    <row r="1413" spans="7:11" x14ac:dyDescent="0.75">
      <c r="G1413">
        <v>6.6342453327129652E-2</v>
      </c>
      <c r="J1413">
        <f t="shared" si="65"/>
        <v>-0.86318316536574724</v>
      </c>
      <c r="K1413">
        <f t="shared" si="66"/>
        <v>0.101344226080473</v>
      </c>
    </row>
    <row r="1414" spans="7:11" x14ac:dyDescent="0.75">
      <c r="G1414">
        <v>1.771081734632636E-2</v>
      </c>
      <c r="J1414">
        <f t="shared" si="65"/>
        <v>-0.86318316536574724</v>
      </c>
      <c r="K1414">
        <f t="shared" si="66"/>
        <v>0.101344226080473</v>
      </c>
    </row>
    <row r="1415" spans="7:11" x14ac:dyDescent="0.75">
      <c r="G1415">
        <v>0.50007359068827439</v>
      </c>
      <c r="J1415">
        <f t="shared" si="65"/>
        <v>-0.86318316536574724</v>
      </c>
      <c r="K1415">
        <f t="shared" si="66"/>
        <v>0.101344226080473</v>
      </c>
    </row>
    <row r="1416" spans="7:11" x14ac:dyDescent="0.75">
      <c r="G1416">
        <v>0.74359314349932004</v>
      </c>
      <c r="J1416">
        <f t="shared" si="65"/>
        <v>-0.86318316536574724</v>
      </c>
      <c r="K1416">
        <f t="shared" si="66"/>
        <v>0.101344226080473</v>
      </c>
    </row>
    <row r="1417" spans="7:11" x14ac:dyDescent="0.75">
      <c r="G1417">
        <v>0.37226566933420652</v>
      </c>
      <c r="J1417">
        <f t="shared" si="65"/>
        <v>-0.86318316536574724</v>
      </c>
      <c r="K1417">
        <f t="shared" si="66"/>
        <v>0.101344226080473</v>
      </c>
    </row>
    <row r="1418" spans="7:11" x14ac:dyDescent="0.75">
      <c r="G1418">
        <v>0.98819107756179037</v>
      </c>
      <c r="J1418">
        <f t="shared" si="65"/>
        <v>-0.86318316536574724</v>
      </c>
      <c r="K1418">
        <f t="shared" si="66"/>
        <v>0.101344226080473</v>
      </c>
    </row>
    <row r="1419" spans="7:11" x14ac:dyDescent="0.75">
      <c r="G1419">
        <v>1.9200523291228286</v>
      </c>
      <c r="J1419">
        <f t="shared" si="65"/>
        <v>-0.86318316536574724</v>
      </c>
      <c r="K1419">
        <f t="shared" si="66"/>
        <v>0.101344226080473</v>
      </c>
    </row>
    <row r="1420" spans="7:11" x14ac:dyDescent="0.75">
      <c r="G1420">
        <v>2.4326018766944659</v>
      </c>
      <c r="J1420">
        <f t="shared" si="65"/>
        <v>-0.86318316536574724</v>
      </c>
      <c r="K1420">
        <f t="shared" si="66"/>
        <v>0.101344226080473</v>
      </c>
    </row>
    <row r="1421" spans="7:11" x14ac:dyDescent="0.75">
      <c r="G1421">
        <v>0.75148793617047149</v>
      </c>
      <c r="J1421">
        <f t="shared" si="65"/>
        <v>-0.86318316536574724</v>
      </c>
      <c r="K1421">
        <f t="shared" si="66"/>
        <v>0.101344226080473</v>
      </c>
    </row>
    <row r="1422" spans="7:11" x14ac:dyDescent="0.75">
      <c r="G1422">
        <v>1.7699948518020943</v>
      </c>
      <c r="J1422">
        <f t="shared" si="65"/>
        <v>-0.86318316536574724</v>
      </c>
      <c r="K1422">
        <f t="shared" si="66"/>
        <v>0.101344226080473</v>
      </c>
    </row>
    <row r="1423" spans="7:11" x14ac:dyDescent="0.75">
      <c r="G1423">
        <v>0.26025639218777868</v>
      </c>
      <c r="J1423">
        <f t="shared" si="65"/>
        <v>-0.86318316536574724</v>
      </c>
      <c r="K1423">
        <f t="shared" si="66"/>
        <v>0.101344226080473</v>
      </c>
    </row>
    <row r="1424" spans="7:11" x14ac:dyDescent="0.75">
      <c r="G1424">
        <v>3.5523521936787351E-2</v>
      </c>
      <c r="J1424">
        <f t="shared" si="65"/>
        <v>-0.86318316536574724</v>
      </c>
      <c r="K1424">
        <f t="shared" si="66"/>
        <v>0.101344226080473</v>
      </c>
    </row>
    <row r="1425" spans="7:11" x14ac:dyDescent="0.75">
      <c r="G1425">
        <v>3.3710643619708512E-2</v>
      </c>
      <c r="J1425">
        <f t="shared" si="65"/>
        <v>-0.86318316536574724</v>
      </c>
      <c r="K1425">
        <f t="shared" si="66"/>
        <v>0.101344226080473</v>
      </c>
    </row>
    <row r="1426" spans="7:11" x14ac:dyDescent="0.75">
      <c r="G1426">
        <v>0.21332623575371967</v>
      </c>
      <c r="J1426">
        <f t="shared" si="65"/>
        <v>-0.86318316536574724</v>
      </c>
      <c r="K1426">
        <f t="shared" si="66"/>
        <v>0.101344226080473</v>
      </c>
    </row>
    <row r="1427" spans="7:11" x14ac:dyDescent="0.75">
      <c r="G1427">
        <v>1.5320534915564978E-3</v>
      </c>
      <c r="J1427">
        <f t="shared" si="65"/>
        <v>-0.86318316536574724</v>
      </c>
      <c r="K1427">
        <f t="shared" si="66"/>
        <v>0.101344226080473</v>
      </c>
    </row>
    <row r="1428" spans="7:11" x14ac:dyDescent="0.75">
      <c r="G1428">
        <v>1.3944749392763833</v>
      </c>
      <c r="J1428">
        <f t="shared" si="65"/>
        <v>-0.86318316536574724</v>
      </c>
      <c r="K1428">
        <f t="shared" si="66"/>
        <v>0.101344226080473</v>
      </c>
    </row>
    <row r="1429" spans="7:11" x14ac:dyDescent="0.75">
      <c r="G1429">
        <v>1.2324764307881826</v>
      </c>
      <c r="J1429">
        <f t="shared" si="65"/>
        <v>-0.86318316536574724</v>
      </c>
      <c r="K1429">
        <f t="shared" si="66"/>
        <v>0.101344226080473</v>
      </c>
    </row>
    <row r="1430" spans="7:11" x14ac:dyDescent="0.75">
      <c r="G1430">
        <v>0.13477860979686038</v>
      </c>
      <c r="J1430">
        <f t="shared" si="65"/>
        <v>-0.86318316536574724</v>
      </c>
      <c r="K1430">
        <f t="shared" si="66"/>
        <v>0.101344226080473</v>
      </c>
    </row>
    <row r="1431" spans="7:11" x14ac:dyDescent="0.75">
      <c r="G1431">
        <v>0.19095209539770394</v>
      </c>
      <c r="J1431">
        <f t="shared" si="65"/>
        <v>-0.86318316536574724</v>
      </c>
      <c r="K1431">
        <f t="shared" si="66"/>
        <v>0.101344226080473</v>
      </c>
    </row>
    <row r="1432" spans="7:11" x14ac:dyDescent="0.75">
      <c r="G1432">
        <v>0.77971007109770885</v>
      </c>
      <c r="J1432">
        <f t="shared" si="65"/>
        <v>-0.86318316536574724</v>
      </c>
      <c r="K1432">
        <f t="shared" si="66"/>
        <v>0.101344226080473</v>
      </c>
    </row>
    <row r="1433" spans="7:11" x14ac:dyDescent="0.75">
      <c r="G1433">
        <v>0.97561232811257304</v>
      </c>
      <c r="J1433">
        <f t="shared" si="65"/>
        <v>-0.86318316536574724</v>
      </c>
      <c r="K1433">
        <f t="shared" si="66"/>
        <v>0.101344226080473</v>
      </c>
    </row>
    <row r="1434" spans="7:11" x14ac:dyDescent="0.75">
      <c r="G1434">
        <v>0.50596544521878217</v>
      </c>
      <c r="J1434">
        <f t="shared" si="65"/>
        <v>-0.86318316536574724</v>
      </c>
      <c r="K1434">
        <f t="shared" si="66"/>
        <v>0.101344226080473</v>
      </c>
    </row>
    <row r="1435" spans="7:11" x14ac:dyDescent="0.75">
      <c r="G1435">
        <v>7.3412965637221148E-2</v>
      </c>
      <c r="J1435">
        <f t="shared" si="65"/>
        <v>-0.86318316536574724</v>
      </c>
      <c r="K1435">
        <f t="shared" si="66"/>
        <v>0.101344226080473</v>
      </c>
    </row>
    <row r="1436" spans="7:11" x14ac:dyDescent="0.75">
      <c r="G1436">
        <v>1.0143225497681518E-2</v>
      </c>
      <c r="J1436">
        <f t="shared" si="65"/>
        <v>-0.86318316536574724</v>
      </c>
      <c r="K1436">
        <f t="shared" si="66"/>
        <v>0.101344226080473</v>
      </c>
    </row>
    <row r="1437" spans="7:11" x14ac:dyDescent="0.75">
      <c r="G1437">
        <v>5.6110297049833634E-3</v>
      </c>
      <c r="J1437">
        <f t="shared" si="65"/>
        <v>-0.86318316536574724</v>
      </c>
      <c r="K1437">
        <f t="shared" si="66"/>
        <v>0.101344226080473</v>
      </c>
    </row>
    <row r="1438" spans="7:11" x14ac:dyDescent="0.75">
      <c r="G1438">
        <v>1.9212320040248481E-3</v>
      </c>
      <c r="J1438">
        <f t="shared" si="65"/>
        <v>-0.86318316536574724</v>
      </c>
      <c r="K1438">
        <f t="shared" si="66"/>
        <v>0.101344226080473</v>
      </c>
    </row>
    <row r="1439" spans="7:11" x14ac:dyDescent="0.75">
      <c r="G1439">
        <v>6.2561433301814445E-4</v>
      </c>
      <c r="J1439">
        <f t="shared" si="65"/>
        <v>-0.86318316536574724</v>
      </c>
      <c r="K1439">
        <f t="shared" si="66"/>
        <v>0.101344226080473</v>
      </c>
    </row>
    <row r="1440" spans="7:11" x14ac:dyDescent="0.75">
      <c r="G1440">
        <v>0.408941654161113</v>
      </c>
      <c r="J1440">
        <f t="shared" si="65"/>
        <v>-0.86318316536574724</v>
      </c>
      <c r="K1440">
        <f t="shared" si="66"/>
        <v>0.101344226080473</v>
      </c>
    </row>
    <row r="1441" spans="7:11" x14ac:dyDescent="0.75">
      <c r="G1441">
        <v>0.48647700331018212</v>
      </c>
      <c r="J1441">
        <f t="shared" si="65"/>
        <v>-0.86318316536574724</v>
      </c>
      <c r="K1441">
        <f t="shared" si="66"/>
        <v>0.101344226080473</v>
      </c>
    </row>
    <row r="1442" spans="7:11" x14ac:dyDescent="0.75">
      <c r="G1442">
        <v>0.86854110863457779</v>
      </c>
      <c r="J1442">
        <f t="shared" si="65"/>
        <v>-0.86318316536574724</v>
      </c>
      <c r="K1442">
        <f t="shared" si="66"/>
        <v>0.101344226080473</v>
      </c>
    </row>
    <row r="1443" spans="7:11" x14ac:dyDescent="0.75">
      <c r="G1443">
        <v>0.21097591568305327</v>
      </c>
      <c r="J1443">
        <f t="shared" si="65"/>
        <v>-0.86318316536574724</v>
      </c>
      <c r="K1443">
        <f t="shared" si="66"/>
        <v>0.101344226080473</v>
      </c>
    </row>
    <row r="1444" spans="7:11" x14ac:dyDescent="0.75">
      <c r="G1444">
        <v>1.1309552450317597</v>
      </c>
      <c r="J1444">
        <f t="shared" si="65"/>
        <v>-0.86318316536574724</v>
      </c>
      <c r="K1444">
        <f t="shared" si="66"/>
        <v>0.101344226080473</v>
      </c>
    </row>
    <row r="1445" spans="7:11" x14ac:dyDescent="0.75">
      <c r="G1445">
        <v>0.41552064805373817</v>
      </c>
      <c r="J1445">
        <f t="shared" si="65"/>
        <v>-0.86318316536574724</v>
      </c>
      <c r="K1445">
        <f t="shared" si="66"/>
        <v>0.101344226080473</v>
      </c>
    </row>
    <row r="1446" spans="7:11" x14ac:dyDescent="0.75">
      <c r="G1446">
        <v>0.52545388712738106</v>
      </c>
      <c r="J1446">
        <f t="shared" si="65"/>
        <v>-0.86318316536574724</v>
      </c>
      <c r="K1446">
        <f t="shared" si="66"/>
        <v>0.101344226080473</v>
      </c>
    </row>
    <row r="1447" spans="7:11" x14ac:dyDescent="0.75">
      <c r="G1447">
        <v>3.3500402688628042E-2</v>
      </c>
      <c r="J1447">
        <f t="shared" si="65"/>
        <v>-0.86318316536574724</v>
      </c>
      <c r="K1447">
        <f t="shared" si="66"/>
        <v>0.101344226080473</v>
      </c>
    </row>
    <row r="1448" spans="7:11" x14ac:dyDescent="0.75">
      <c r="G1448">
        <v>0.45973704813326749</v>
      </c>
      <c r="J1448">
        <f t="shared" si="65"/>
        <v>-0.86318316536574724</v>
      </c>
      <c r="K1448">
        <f t="shared" si="66"/>
        <v>0.101344226080473</v>
      </c>
    </row>
    <row r="1449" spans="7:11" x14ac:dyDescent="0.75">
      <c r="G1449">
        <v>5.4105524686847054E-2</v>
      </c>
      <c r="J1449">
        <f t="shared" si="65"/>
        <v>-0.86318316536574724</v>
      </c>
      <c r="K1449">
        <f t="shared" si="66"/>
        <v>0.101344226080473</v>
      </c>
    </row>
    <row r="1450" spans="7:11" x14ac:dyDescent="0.75">
      <c r="G1450">
        <v>2.1219614089059712E-2</v>
      </c>
      <c r="J1450">
        <f t="shared" si="65"/>
        <v>-0.86318316536574724</v>
      </c>
      <c r="K1450">
        <f t="shared" si="66"/>
        <v>0.101344226080473</v>
      </c>
    </row>
    <row r="1451" spans="7:11" x14ac:dyDescent="0.75">
      <c r="G1451">
        <v>1.0471096228668577</v>
      </c>
      <c r="J1451">
        <f t="shared" si="65"/>
        <v>-0.86318316536574724</v>
      </c>
      <c r="K1451">
        <f t="shared" si="66"/>
        <v>0.101344226080473</v>
      </c>
    </row>
    <row r="1452" spans="7:11" x14ac:dyDescent="0.75">
      <c r="G1452">
        <v>9.3774250823345211E-3</v>
      </c>
      <c r="J1452">
        <f t="shared" si="65"/>
        <v>-0.86318316536574724</v>
      </c>
      <c r="K1452">
        <f t="shared" si="66"/>
        <v>0.101344226080473</v>
      </c>
    </row>
    <row r="1453" spans="7:11" x14ac:dyDescent="0.75">
      <c r="G1453">
        <v>1.905960725583016</v>
      </c>
      <c r="J1453">
        <f t="shared" si="65"/>
        <v>-0.86318316536574724</v>
      </c>
      <c r="K1453">
        <f t="shared" si="66"/>
        <v>0.101344226080473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2176-1944-4B4B-8EFE-C674A4F0BBD8}">
  <dimension ref="A1:I122"/>
  <sheetViews>
    <sheetView workbookViewId="0">
      <selection activeCell="F2" sqref="F2"/>
    </sheetView>
  </sheetViews>
  <sheetFormatPr defaultRowHeight="14.75" x14ac:dyDescent="0.75"/>
  <cols>
    <col min="8" max="8" width="16.453125" customWidth="1"/>
    <col min="9" max="9" width="15.76953125" customWidth="1"/>
  </cols>
  <sheetData>
    <row r="1" spans="1:9" x14ac:dyDescent="0.75">
      <c r="A1" t="s">
        <v>12</v>
      </c>
      <c r="B1" t="s">
        <v>4</v>
      </c>
      <c r="C1" t="s">
        <v>19</v>
      </c>
      <c r="D1" t="s">
        <v>21</v>
      </c>
      <c r="E1" t="s">
        <v>24</v>
      </c>
      <c r="F1" t="s">
        <v>27</v>
      </c>
      <c r="G1" t="s">
        <v>28</v>
      </c>
      <c r="H1" t="s">
        <v>22</v>
      </c>
      <c r="I1" t="s">
        <v>25</v>
      </c>
    </row>
    <row r="2" spans="1:9" x14ac:dyDescent="0.75">
      <c r="A2">
        <v>1901</v>
      </c>
      <c r="D2">
        <v>25.803149606299204</v>
      </c>
      <c r="E2">
        <f t="shared" ref="E2:E33" si="0">8*(D2/$H$2)</f>
        <v>8.1952989248406549</v>
      </c>
      <c r="F2">
        <f>(D2-$H$2)/$I$2</f>
        <v>8.069661388140642E-2</v>
      </c>
      <c r="G2">
        <f>$H$4+$I$4*F2</f>
        <v>8.4855943810950158</v>
      </c>
      <c r="H2">
        <f>AVERAGE(D:D)</f>
        <v>25.188244961352311</v>
      </c>
      <c r="I2">
        <f>STDEV(D:D)</f>
        <v>7.6199559730049051</v>
      </c>
    </row>
    <row r="3" spans="1:9" x14ac:dyDescent="0.75">
      <c r="A3">
        <v>1902</v>
      </c>
      <c r="D3">
        <v>12.312992125984254</v>
      </c>
      <c r="E3">
        <f t="shared" si="0"/>
        <v>3.9107106175525113</v>
      </c>
      <c r="F3">
        <f t="shared" ref="F3:F66" si="1">(D3-$H$2)/$I$2</f>
        <v>-1.689675489068573</v>
      </c>
      <c r="G3">
        <f t="shared" ref="G3:G66" si="2">$H$4+$I$4*F3</f>
        <v>3.9153175296478917</v>
      </c>
      <c r="H3" t="s">
        <v>23</v>
      </c>
      <c r="I3" t="s">
        <v>26</v>
      </c>
    </row>
    <row r="4" spans="1:9" x14ac:dyDescent="0.75">
      <c r="A4">
        <v>1903</v>
      </c>
      <c r="D4">
        <v>12.332677165354333</v>
      </c>
      <c r="E4">
        <f t="shared" si="0"/>
        <v>3.9169627528323718</v>
      </c>
      <c r="F4">
        <f t="shared" si="1"/>
        <v>-1.6870921356424091</v>
      </c>
      <c r="G4">
        <f t="shared" si="2"/>
        <v>3.9219865459202508</v>
      </c>
      <c r="H4">
        <f>AVERAGE(C:C)</f>
        <v>8.27727327967356</v>
      </c>
      <c r="I4">
        <f>STDEV(C:C)</f>
        <v>2.5815346072340666</v>
      </c>
    </row>
    <row r="5" spans="1:9" x14ac:dyDescent="0.75">
      <c r="A5">
        <v>1904</v>
      </c>
      <c r="D5">
        <v>28.0738188976378</v>
      </c>
      <c r="E5">
        <f t="shared" si="0"/>
        <v>8.9164827293725253</v>
      </c>
      <c r="F5">
        <f t="shared" si="1"/>
        <v>0.37868643158939042</v>
      </c>
      <c r="G5">
        <f t="shared" si="2"/>
        <v>9.2548654081115469</v>
      </c>
    </row>
    <row r="6" spans="1:9" x14ac:dyDescent="0.75">
      <c r="A6">
        <v>1905</v>
      </c>
      <c r="D6">
        <v>16.622047244094489</v>
      </c>
      <c r="E6">
        <f t="shared" si="0"/>
        <v>5.2793030303138933</v>
      </c>
      <c r="F6">
        <f t="shared" si="1"/>
        <v>-1.1241794240813401</v>
      </c>
      <c r="G6">
        <f t="shared" si="2"/>
        <v>5.3751651916671186</v>
      </c>
    </row>
    <row r="7" spans="1:9" x14ac:dyDescent="0.75">
      <c r="A7">
        <v>1906</v>
      </c>
      <c r="D7">
        <v>38.651574803149607</v>
      </c>
      <c r="E7">
        <f t="shared" si="0"/>
        <v>12.276067622005364</v>
      </c>
      <c r="F7">
        <f t="shared" si="1"/>
        <v>1.7668513951384519</v>
      </c>
      <c r="G7">
        <f t="shared" si="2"/>
        <v>12.838461302063266</v>
      </c>
    </row>
    <row r="8" spans="1:9" x14ac:dyDescent="0.75">
      <c r="A8">
        <v>1907</v>
      </c>
      <c r="D8">
        <v>28.022637795275589</v>
      </c>
      <c r="E8">
        <f t="shared" si="0"/>
        <v>8.9002271776448865</v>
      </c>
      <c r="F8">
        <f t="shared" si="1"/>
        <v>0.37196971268136403</v>
      </c>
      <c r="G8">
        <f t="shared" si="2"/>
        <v>9.2375259658034139</v>
      </c>
    </row>
    <row r="9" spans="1:9" x14ac:dyDescent="0.75">
      <c r="A9">
        <v>1908</v>
      </c>
      <c r="D9">
        <v>15.757874015748033</v>
      </c>
      <c r="E9">
        <f t="shared" si="0"/>
        <v>5.0048342915280344</v>
      </c>
      <c r="F9">
        <f t="shared" si="1"/>
        <v>-1.2375886394899263</v>
      </c>
      <c r="G9">
        <f t="shared" si="2"/>
        <v>5.0823953773105899</v>
      </c>
    </row>
    <row r="10" spans="1:9" x14ac:dyDescent="0.75">
      <c r="A10">
        <v>1909</v>
      </c>
      <c r="D10">
        <v>43.679133858267726</v>
      </c>
      <c r="E10">
        <f t="shared" si="0"/>
        <v>13.872862972481643</v>
      </c>
      <c r="F10">
        <f t="shared" si="1"/>
        <v>2.4266398601806607</v>
      </c>
      <c r="G10">
        <f t="shared" si="2"/>
        <v>14.541728058023573</v>
      </c>
    </row>
    <row r="11" spans="1:9" x14ac:dyDescent="0.75">
      <c r="A11">
        <v>1910</v>
      </c>
      <c r="D11">
        <v>18.050196850393704</v>
      </c>
      <c r="E11">
        <f t="shared" si="0"/>
        <v>5.7328954448677463</v>
      </c>
      <c r="F11">
        <f t="shared" si="1"/>
        <v>-0.93675713301316366</v>
      </c>
      <c r="G11">
        <f t="shared" si="2"/>
        <v>5.8590023222267122</v>
      </c>
    </row>
    <row r="12" spans="1:9" x14ac:dyDescent="0.75">
      <c r="A12">
        <v>1911</v>
      </c>
      <c r="D12">
        <v>26.708661417322837</v>
      </c>
      <c r="E12">
        <f t="shared" si="0"/>
        <v>8.4828971477142243</v>
      </c>
      <c r="F12">
        <f t="shared" si="1"/>
        <v>0.19953087148493784</v>
      </c>
      <c r="G12">
        <f t="shared" si="2"/>
        <v>8.7923691296235003</v>
      </c>
    </row>
    <row r="13" spans="1:9" x14ac:dyDescent="0.75">
      <c r="A13">
        <v>1912</v>
      </c>
      <c r="D13">
        <v>14.931102362204726</v>
      </c>
      <c r="E13">
        <f t="shared" si="0"/>
        <v>4.7422446097739082</v>
      </c>
      <c r="F13">
        <f t="shared" si="1"/>
        <v>-1.3460894833888015</v>
      </c>
      <c r="G13">
        <f t="shared" si="2"/>
        <v>4.8022966938715426</v>
      </c>
    </row>
    <row r="14" spans="1:9" x14ac:dyDescent="0.75">
      <c r="A14">
        <v>1913</v>
      </c>
      <c r="D14">
        <v>31.448818897637796</v>
      </c>
      <c r="E14">
        <f t="shared" si="0"/>
        <v>9.9884113231045433</v>
      </c>
      <c r="F14">
        <f t="shared" si="1"/>
        <v>0.82160237650515566</v>
      </c>
      <c r="G14">
        <f t="shared" si="2"/>
        <v>10.398268248007373</v>
      </c>
    </row>
    <row r="15" spans="1:9" x14ac:dyDescent="0.75">
      <c r="A15">
        <v>1914</v>
      </c>
      <c r="D15">
        <v>30.53248031496063</v>
      </c>
      <c r="E15">
        <f t="shared" si="0"/>
        <v>9.6973744258270536</v>
      </c>
      <c r="F15">
        <f t="shared" si="1"/>
        <v>0.70134727451723544</v>
      </c>
      <c r="G15">
        <f t="shared" si="2"/>
        <v>10.087825540529094</v>
      </c>
    </row>
    <row r="16" spans="1:9" x14ac:dyDescent="0.75">
      <c r="A16">
        <v>1915</v>
      </c>
      <c r="D16">
        <v>24.876968503937007</v>
      </c>
      <c r="E16">
        <f t="shared" si="0"/>
        <v>7.9011359599232387</v>
      </c>
      <c r="F16">
        <f t="shared" si="1"/>
        <v>-4.0850164819594414E-2</v>
      </c>
      <c r="G16">
        <f t="shared" si="2"/>
        <v>8.1718171654805616</v>
      </c>
    </row>
    <row r="17" spans="1:7" x14ac:dyDescent="0.75">
      <c r="A17">
        <v>1916</v>
      </c>
      <c r="D17">
        <v>33.066929133858267</v>
      </c>
      <c r="E17">
        <f t="shared" si="0"/>
        <v>10.502336843109045</v>
      </c>
      <c r="F17">
        <f t="shared" si="1"/>
        <v>1.0339540281358111</v>
      </c>
      <c r="G17">
        <f t="shared" si="2"/>
        <v>10.946461385595223</v>
      </c>
    </row>
    <row r="18" spans="1:7" x14ac:dyDescent="0.75">
      <c r="A18">
        <v>1917</v>
      </c>
      <c r="D18">
        <v>14.658464566929137</v>
      </c>
      <c r="E18">
        <f t="shared" si="0"/>
        <v>4.655652536147846</v>
      </c>
      <c r="F18">
        <f t="shared" si="1"/>
        <v>-1.3818689283411685</v>
      </c>
      <c r="G18">
        <f t="shared" si="2"/>
        <v>4.7099308184993811</v>
      </c>
    </row>
    <row r="19" spans="1:7" x14ac:dyDescent="0.75">
      <c r="A19">
        <v>1918</v>
      </c>
      <c r="D19">
        <v>26.217519685039377</v>
      </c>
      <c r="E19">
        <f t="shared" si="0"/>
        <v>8.3269063724817158</v>
      </c>
      <c r="F19">
        <f t="shared" si="1"/>
        <v>0.1350762035021543</v>
      </c>
      <c r="G19">
        <f t="shared" si="2"/>
        <v>8.6259771736281632</v>
      </c>
    </row>
    <row r="20" spans="1:7" x14ac:dyDescent="0.75">
      <c r="A20">
        <v>1919</v>
      </c>
      <c r="D20">
        <v>19.686023622047244</v>
      </c>
      <c r="E20">
        <f t="shared" si="0"/>
        <v>6.2524478866241227</v>
      </c>
      <c r="F20">
        <f t="shared" si="1"/>
        <v>-0.72208046329896092</v>
      </c>
      <c r="G20">
        <f t="shared" si="2"/>
        <v>6.4131975744596836</v>
      </c>
    </row>
    <row r="21" spans="1:7" x14ac:dyDescent="0.75">
      <c r="A21">
        <v>1920</v>
      </c>
      <c r="D21">
        <v>22.131889763779526</v>
      </c>
      <c r="E21">
        <f t="shared" si="0"/>
        <v>7.029275695146743</v>
      </c>
      <c r="F21">
        <f t="shared" si="1"/>
        <v>-0.40109880009812193</v>
      </c>
      <c r="G21">
        <f t="shared" si="2"/>
        <v>7.2418228463001997</v>
      </c>
    </row>
    <row r="22" spans="1:7" x14ac:dyDescent="0.75">
      <c r="A22">
        <v>1921</v>
      </c>
      <c r="D22">
        <v>20.175196850393696</v>
      </c>
      <c r="E22">
        <f t="shared" si="0"/>
        <v>6.4078134483286453</v>
      </c>
      <c r="F22">
        <f t="shared" si="1"/>
        <v>-0.6578841306587937</v>
      </c>
      <c r="G22">
        <f t="shared" si="2"/>
        <v>6.5789226288277858</v>
      </c>
    </row>
    <row r="23" spans="1:7" x14ac:dyDescent="0.75">
      <c r="A23">
        <v>1922</v>
      </c>
      <c r="D23">
        <v>27.529527559055119</v>
      </c>
      <c r="E23">
        <f t="shared" si="0"/>
        <v>8.7436111888843904</v>
      </c>
      <c r="F23">
        <f t="shared" si="1"/>
        <v>0.30725670935596372</v>
      </c>
      <c r="G23">
        <f t="shared" si="2"/>
        <v>9.0704671081808392</v>
      </c>
    </row>
    <row r="24" spans="1:7" x14ac:dyDescent="0.75">
      <c r="A24">
        <v>1923</v>
      </c>
      <c r="D24">
        <v>23.178149606299215</v>
      </c>
      <c r="E24">
        <f t="shared" si="0"/>
        <v>7.3615766852713103</v>
      </c>
      <c r="F24">
        <f t="shared" si="1"/>
        <v>-0.26379356549752103</v>
      </c>
      <c r="G24">
        <f t="shared" si="2"/>
        <v>7.5962810611760432</v>
      </c>
    </row>
    <row r="25" spans="1:7" x14ac:dyDescent="0.75">
      <c r="A25">
        <v>1924</v>
      </c>
      <c r="D25">
        <v>16.801181102362207</v>
      </c>
      <c r="E25">
        <f t="shared" si="0"/>
        <v>5.3361974613606211</v>
      </c>
      <c r="F25">
        <f t="shared" si="1"/>
        <v>-1.1006709079032502</v>
      </c>
      <c r="G25">
        <f t="shared" si="2"/>
        <v>5.4358532397455797</v>
      </c>
    </row>
    <row r="26" spans="1:7" x14ac:dyDescent="0.75">
      <c r="A26">
        <v>1925</v>
      </c>
      <c r="D26">
        <v>23.9753937007874</v>
      </c>
      <c r="E26">
        <f t="shared" si="0"/>
        <v>7.6147881641056436</v>
      </c>
      <c r="F26">
        <f t="shared" si="1"/>
        <v>-0.15916775173789183</v>
      </c>
      <c r="G26">
        <f t="shared" si="2"/>
        <v>7.8663762202065524</v>
      </c>
    </row>
    <row r="27" spans="1:7" x14ac:dyDescent="0.75">
      <c r="A27">
        <v>1926</v>
      </c>
      <c r="D27">
        <v>27.663385826771659</v>
      </c>
      <c r="E27">
        <f t="shared" si="0"/>
        <v>8.7861257087874414</v>
      </c>
      <c r="F27">
        <f t="shared" si="1"/>
        <v>0.32482351265387749</v>
      </c>
      <c r="G27">
        <f t="shared" si="2"/>
        <v>9.1158164188328783</v>
      </c>
    </row>
    <row r="28" spans="1:7" x14ac:dyDescent="0.75">
      <c r="A28">
        <v>1927</v>
      </c>
      <c r="D28">
        <v>22.666338582677167</v>
      </c>
      <c r="E28">
        <f t="shared" si="0"/>
        <v>7.1990211679949461</v>
      </c>
      <c r="F28">
        <f t="shared" si="1"/>
        <v>-0.33096075457777724</v>
      </c>
      <c r="G28">
        <f t="shared" si="2"/>
        <v>7.4228866380947274</v>
      </c>
    </row>
    <row r="29" spans="1:7" x14ac:dyDescent="0.75">
      <c r="A29">
        <v>1928</v>
      </c>
      <c r="D29">
        <v>13.854330708661418</v>
      </c>
      <c r="E29">
        <f t="shared" si="0"/>
        <v>4.4002528099655596</v>
      </c>
      <c r="F29">
        <f t="shared" si="1"/>
        <v>-1.4873989157999556</v>
      </c>
      <c r="G29">
        <f t="shared" si="2"/>
        <v>4.4375015037735448</v>
      </c>
    </row>
    <row r="30" spans="1:7" x14ac:dyDescent="0.75">
      <c r="A30">
        <v>1929</v>
      </c>
      <c r="D30">
        <v>16.905511811023622</v>
      </c>
      <c r="E30">
        <f t="shared" si="0"/>
        <v>5.3693337783438793</v>
      </c>
      <c r="F30">
        <f t="shared" si="1"/>
        <v>-1.086979134744583</v>
      </c>
      <c r="G30">
        <f t="shared" si="2"/>
        <v>5.4711990259890779</v>
      </c>
    </row>
    <row r="31" spans="1:7" x14ac:dyDescent="0.75">
      <c r="A31">
        <v>1930</v>
      </c>
      <c r="D31">
        <v>19.787401574803148</v>
      </c>
      <c r="E31">
        <f t="shared" si="0"/>
        <v>6.2846463833154012</v>
      </c>
      <c r="F31">
        <f t="shared" si="1"/>
        <v>-0.70877619315421814</v>
      </c>
      <c r="G31">
        <f t="shared" si="2"/>
        <v>6.4475430082623291</v>
      </c>
    </row>
    <row r="32" spans="1:7" x14ac:dyDescent="0.75">
      <c r="A32">
        <v>1931</v>
      </c>
      <c r="B32">
        <v>7.0685210270002852</v>
      </c>
      <c r="D32">
        <v>29.165354330708663</v>
      </c>
      <c r="E32">
        <f t="shared" si="0"/>
        <v>9.2631636306407685</v>
      </c>
      <c r="F32">
        <f t="shared" si="1"/>
        <v>0.52193337907016701</v>
      </c>
      <c r="G32">
        <f t="shared" si="2"/>
        <v>9.6246623604138133</v>
      </c>
    </row>
    <row r="33" spans="1:7" x14ac:dyDescent="0.75">
      <c r="A33">
        <v>1932</v>
      </c>
      <c r="B33">
        <v>7.8598882129801382</v>
      </c>
      <c r="D33">
        <v>16.188976377952756</v>
      </c>
      <c r="E33">
        <f t="shared" si="0"/>
        <v>5.1417560541569705</v>
      </c>
      <c r="F33">
        <f t="shared" si="1"/>
        <v>-1.1810131994569415</v>
      </c>
      <c r="G33">
        <f t="shared" si="2"/>
        <v>5.2284468336752363</v>
      </c>
    </row>
    <row r="34" spans="1:7" x14ac:dyDescent="0.75">
      <c r="A34">
        <v>1933</v>
      </c>
      <c r="B34">
        <v>7.7907395401777251</v>
      </c>
      <c r="D34">
        <v>21.445866141732285</v>
      </c>
      <c r="E34">
        <f t="shared" ref="E34:E65" si="3">8*(D34/$H$2)</f>
        <v>6.8113887806436182</v>
      </c>
      <c r="F34">
        <f t="shared" si="1"/>
        <v>-0.4911286669999263</v>
      </c>
      <c r="G34">
        <f t="shared" si="2"/>
        <v>7.0094076292085141</v>
      </c>
    </row>
    <row r="35" spans="1:7" x14ac:dyDescent="0.75">
      <c r="A35">
        <v>1934</v>
      </c>
      <c r="B35">
        <v>5.1938267211014102</v>
      </c>
      <c r="D35">
        <v>17.381889763779526</v>
      </c>
      <c r="E35">
        <f t="shared" si="3"/>
        <v>5.520635452116494</v>
      </c>
      <c r="F35">
        <f t="shared" si="1"/>
        <v>-1.0244619818314218</v>
      </c>
      <c r="G35">
        <f t="shared" si="2"/>
        <v>5.6325892197801473</v>
      </c>
    </row>
    <row r="36" spans="1:7" x14ac:dyDescent="0.75">
      <c r="A36">
        <v>1935</v>
      </c>
      <c r="B36">
        <v>11.47866419459781</v>
      </c>
      <c r="D36">
        <v>23.472440944881889</v>
      </c>
      <c r="E36">
        <f t="shared" si="3"/>
        <v>7.4550461077052184</v>
      </c>
      <c r="F36">
        <f t="shared" si="1"/>
        <v>-0.22517243177637417</v>
      </c>
      <c r="G36">
        <f t="shared" si="2"/>
        <v>7.6959828544477986</v>
      </c>
    </row>
    <row r="37" spans="1:7" x14ac:dyDescent="0.75">
      <c r="A37">
        <v>1936</v>
      </c>
      <c r="B37">
        <v>9.8114149776928254</v>
      </c>
      <c r="D37">
        <v>32.504921259842519</v>
      </c>
      <c r="E37">
        <f t="shared" si="3"/>
        <v>10.323838380869038</v>
      </c>
      <c r="F37">
        <f t="shared" si="1"/>
        <v>0.96019928781883768</v>
      </c>
      <c r="G37">
        <f t="shared" si="2"/>
        <v>10.756060971019394</v>
      </c>
    </row>
    <row r="38" spans="1:7" x14ac:dyDescent="0.75">
      <c r="A38">
        <v>1937</v>
      </c>
      <c r="B38">
        <v>10.272404966591299</v>
      </c>
      <c r="D38">
        <v>28.9478346456693</v>
      </c>
      <c r="E38">
        <f t="shared" si="3"/>
        <v>9.194077535798316</v>
      </c>
      <c r="F38">
        <f t="shared" si="1"/>
        <v>0.49338732371105903</v>
      </c>
      <c r="G38">
        <f t="shared" si="2"/>
        <v>9.5509697306042565</v>
      </c>
    </row>
    <row r="39" spans="1:7" x14ac:dyDescent="0.75">
      <c r="A39">
        <v>1938</v>
      </c>
      <c r="B39">
        <v>14.490469532565539</v>
      </c>
      <c r="D39">
        <v>32.072834645669296</v>
      </c>
      <c r="E39">
        <f t="shared" si="3"/>
        <v>10.18660401147611</v>
      </c>
      <c r="F39">
        <f t="shared" si="1"/>
        <v>0.90349468011454526</v>
      </c>
      <c r="G39">
        <f t="shared" si="2"/>
        <v>10.609676063841132</v>
      </c>
    </row>
    <row r="40" spans="1:7" x14ac:dyDescent="0.75">
      <c r="A40">
        <v>1939</v>
      </c>
      <c r="B40">
        <v>5.3474901344621211</v>
      </c>
      <c r="D40">
        <v>16.799212598425196</v>
      </c>
      <c r="E40">
        <f t="shared" si="3"/>
        <v>5.3355722478326344</v>
      </c>
      <c r="F40">
        <f t="shared" si="1"/>
        <v>-1.1009292432458671</v>
      </c>
      <c r="G40">
        <f t="shared" si="2"/>
        <v>5.4351863381183421</v>
      </c>
    </row>
    <row r="41" spans="1:7" x14ac:dyDescent="0.75">
      <c r="A41">
        <v>1940</v>
      </c>
      <c r="B41">
        <v>9.4195727129070193</v>
      </c>
      <c r="D41">
        <v>31.801181102362211</v>
      </c>
      <c r="E41">
        <f t="shared" si="3"/>
        <v>10.100324544614041</v>
      </c>
      <c r="F41">
        <f t="shared" si="1"/>
        <v>0.86784440283348641</v>
      </c>
      <c r="G41">
        <f t="shared" si="2"/>
        <v>10.517643639282587</v>
      </c>
    </row>
    <row r="42" spans="1:7" x14ac:dyDescent="0.75">
      <c r="A42">
        <v>1941</v>
      </c>
      <c r="B42">
        <v>11.048405972115489</v>
      </c>
      <c r="D42">
        <v>31.751968503937011</v>
      </c>
      <c r="E42">
        <f t="shared" si="3"/>
        <v>10.08469420641439</v>
      </c>
      <c r="F42">
        <f t="shared" si="1"/>
        <v>0.86138601926807679</v>
      </c>
      <c r="G42">
        <f t="shared" si="2"/>
        <v>10.50097109860169</v>
      </c>
    </row>
    <row r="43" spans="1:7" x14ac:dyDescent="0.75">
      <c r="A43">
        <v>1942</v>
      </c>
      <c r="B43">
        <v>5.455054596867253</v>
      </c>
      <c r="D43">
        <v>18.958661417322837</v>
      </c>
      <c r="E43">
        <f t="shared" si="3"/>
        <v>6.0214314880332909</v>
      </c>
      <c r="F43">
        <f t="shared" si="1"/>
        <v>-0.81753537239570917</v>
      </c>
      <c r="G43">
        <f t="shared" si="2"/>
        <v>6.1667774231960468</v>
      </c>
    </row>
    <row r="44" spans="1:7" x14ac:dyDescent="0.75">
      <c r="A44">
        <v>1943</v>
      </c>
      <c r="B44">
        <v>8.835651408234348</v>
      </c>
      <c r="D44">
        <v>30.09251968503937</v>
      </c>
      <c r="E44">
        <f t="shared" si="3"/>
        <v>9.5576392023221803</v>
      </c>
      <c r="F44">
        <f t="shared" si="1"/>
        <v>0.64360932544247684</v>
      </c>
      <c r="G44">
        <f t="shared" si="2"/>
        <v>9.9387730268418863</v>
      </c>
    </row>
    <row r="45" spans="1:7" x14ac:dyDescent="0.75">
      <c r="A45">
        <v>1944</v>
      </c>
      <c r="B45">
        <v>6.9225408939325641</v>
      </c>
      <c r="D45">
        <v>22.04232283464567</v>
      </c>
      <c r="E45">
        <f t="shared" si="3"/>
        <v>7.0008284796233804</v>
      </c>
      <c r="F45">
        <f t="shared" si="1"/>
        <v>-0.41285305818716644</v>
      </c>
      <c r="G45">
        <f t="shared" si="2"/>
        <v>7.21147882226097</v>
      </c>
    </row>
    <row r="46" spans="1:7" x14ac:dyDescent="0.75">
      <c r="A46">
        <v>1945</v>
      </c>
      <c r="B46">
        <v>12.054901966457781</v>
      </c>
      <c r="D46">
        <v>32.4488188976378</v>
      </c>
      <c r="E46">
        <f t="shared" si="3"/>
        <v>10.306019795321438</v>
      </c>
      <c r="F46">
        <f t="shared" si="1"/>
        <v>0.95283673055427187</v>
      </c>
      <c r="G46">
        <f t="shared" si="2"/>
        <v>10.737054274643175</v>
      </c>
    </row>
    <row r="47" spans="1:7" x14ac:dyDescent="0.75">
      <c r="A47">
        <v>1946</v>
      </c>
      <c r="B47">
        <v>10.86400974319686</v>
      </c>
      <c r="D47">
        <v>29.245078740157481</v>
      </c>
      <c r="E47">
        <f t="shared" si="3"/>
        <v>9.288484778524202</v>
      </c>
      <c r="F47">
        <f t="shared" si="1"/>
        <v>0.53239596044612991</v>
      </c>
      <c r="G47">
        <f t="shared" si="2"/>
        <v>9.651671876316863</v>
      </c>
    </row>
    <row r="48" spans="1:7" x14ac:dyDescent="0.75">
      <c r="A48">
        <v>1947</v>
      </c>
      <c r="B48">
        <v>2.0975068874944052</v>
      </c>
      <c r="D48">
        <v>11.789370078740159</v>
      </c>
      <c r="E48">
        <f t="shared" si="3"/>
        <v>3.7444038191082321</v>
      </c>
      <c r="F48">
        <f t="shared" si="1"/>
        <v>-1.7583926902045273</v>
      </c>
      <c r="G48">
        <f t="shared" si="2"/>
        <v>3.7379216968031619</v>
      </c>
    </row>
    <row r="49" spans="1:7" x14ac:dyDescent="0.75">
      <c r="A49">
        <v>1948</v>
      </c>
      <c r="B49">
        <v>5.1477276133124166</v>
      </c>
      <c r="D49">
        <v>18.767716535433074</v>
      </c>
      <c r="E49">
        <f t="shared" si="3"/>
        <v>5.960785775818648</v>
      </c>
      <c r="F49">
        <f t="shared" si="1"/>
        <v>-0.84259390062949691</v>
      </c>
      <c r="G49">
        <f t="shared" si="2"/>
        <v>6.1020879653541718</v>
      </c>
    </row>
    <row r="50" spans="1:7" x14ac:dyDescent="0.75">
      <c r="A50">
        <v>1949</v>
      </c>
      <c r="B50">
        <v>6.3002040479006078</v>
      </c>
      <c r="D50">
        <v>18.527559055118111</v>
      </c>
      <c r="E50">
        <f t="shared" si="3"/>
        <v>5.8845097254043539</v>
      </c>
      <c r="F50">
        <f t="shared" si="1"/>
        <v>-0.87411081242869437</v>
      </c>
      <c r="G50">
        <f t="shared" si="2"/>
        <v>6.0207259668313995</v>
      </c>
    </row>
    <row r="51" spans="1:7" x14ac:dyDescent="0.75">
      <c r="A51">
        <v>1950</v>
      </c>
      <c r="B51">
        <v>10.103375411724061</v>
      </c>
      <c r="C51">
        <v>4.4376021115917652</v>
      </c>
      <c r="D51">
        <v>28.339566929133863</v>
      </c>
      <c r="E51">
        <f t="shared" si="3"/>
        <v>9.0008865556506361</v>
      </c>
      <c r="F51">
        <f t="shared" si="1"/>
        <v>0.41356170284260035</v>
      </c>
      <c r="G51">
        <f t="shared" si="2"/>
        <v>9.3448971277883839</v>
      </c>
    </row>
    <row r="52" spans="1:7" x14ac:dyDescent="0.75">
      <c r="A52">
        <v>1951</v>
      </c>
      <c r="B52">
        <v>8.4668591406980056</v>
      </c>
      <c r="C52">
        <v>7.2894497641805547</v>
      </c>
      <c r="D52">
        <v>27.426181102362207</v>
      </c>
      <c r="E52">
        <f t="shared" si="3"/>
        <v>8.7107874786651251</v>
      </c>
      <c r="F52">
        <f t="shared" si="1"/>
        <v>0.29369410386860462</v>
      </c>
      <c r="G52">
        <f t="shared" si="2"/>
        <v>9.0354547727509598</v>
      </c>
    </row>
    <row r="53" spans="1:7" x14ac:dyDescent="0.75">
      <c r="A53">
        <v>1952</v>
      </c>
      <c r="B53">
        <v>11.12523792078143</v>
      </c>
      <c r="C53">
        <v>13.690860242785352</v>
      </c>
      <c r="D53">
        <v>30.396653543307085</v>
      </c>
      <c r="E53">
        <f t="shared" si="3"/>
        <v>9.6542346923960185</v>
      </c>
      <c r="F53">
        <f t="shared" si="1"/>
        <v>0.68352213587670574</v>
      </c>
      <c r="G53">
        <f t="shared" si="2"/>
        <v>10.041809328249823</v>
      </c>
    </row>
    <row r="54" spans="1:7" x14ac:dyDescent="0.75">
      <c r="A54">
        <v>1953</v>
      </c>
      <c r="B54">
        <v>4.3486774405572994</v>
      </c>
      <c r="C54">
        <v>4.2403200147315721</v>
      </c>
      <c r="D54">
        <v>13.543307086614174</v>
      </c>
      <c r="E54">
        <f t="shared" si="3"/>
        <v>4.3014690725437692</v>
      </c>
      <c r="F54">
        <f t="shared" si="1"/>
        <v>-1.5282158999333422</v>
      </c>
      <c r="G54">
        <f t="shared" si="2"/>
        <v>4.332131046670284</v>
      </c>
    </row>
    <row r="55" spans="1:7" x14ac:dyDescent="0.75">
      <c r="A55">
        <v>1954</v>
      </c>
      <c r="B55">
        <v>7.2759669987915361</v>
      </c>
      <c r="C55">
        <v>9.3883096357787235</v>
      </c>
      <c r="D55">
        <v>26.280511811023629</v>
      </c>
      <c r="E55">
        <f t="shared" si="3"/>
        <v>8.3469132053772679</v>
      </c>
      <c r="F55">
        <f t="shared" si="1"/>
        <v>0.14334293446587812</v>
      </c>
      <c r="G55">
        <f t="shared" si="2"/>
        <v>8.6473180256997093</v>
      </c>
    </row>
    <row r="56" spans="1:7" x14ac:dyDescent="0.75">
      <c r="A56">
        <v>1955</v>
      </c>
      <c r="B56">
        <v>13.1843278634627</v>
      </c>
      <c r="C56">
        <v>8.4919290279017581</v>
      </c>
      <c r="D56">
        <v>30.91732283464567</v>
      </c>
      <c r="E56">
        <f t="shared" si="3"/>
        <v>9.8196036705483198</v>
      </c>
      <c r="F56">
        <f t="shared" si="1"/>
        <v>0.7518518339987359</v>
      </c>
      <c r="G56">
        <f t="shared" si="2"/>
        <v>10.218204808653699</v>
      </c>
    </row>
    <row r="57" spans="1:7" x14ac:dyDescent="0.75">
      <c r="A57">
        <v>1956</v>
      </c>
      <c r="B57">
        <v>4.725153057185409</v>
      </c>
      <c r="C57">
        <v>4.879584482419423</v>
      </c>
      <c r="D57">
        <v>20.959645669291337</v>
      </c>
      <c r="E57">
        <f t="shared" si="3"/>
        <v>6.6569610392310725</v>
      </c>
      <c r="F57">
        <f t="shared" si="1"/>
        <v>-0.55493749662616998</v>
      </c>
      <c r="G57">
        <f t="shared" si="2"/>
        <v>6.8446829272812639</v>
      </c>
    </row>
    <row r="58" spans="1:7" x14ac:dyDescent="0.75">
      <c r="A58">
        <v>1957</v>
      </c>
      <c r="B58">
        <v>10.70266331380247</v>
      </c>
      <c r="C58">
        <v>11.536438861639468</v>
      </c>
      <c r="D58">
        <v>23.810039370078741</v>
      </c>
      <c r="E58">
        <f t="shared" si="3"/>
        <v>7.5622702277548193</v>
      </c>
      <c r="F58">
        <f t="shared" si="1"/>
        <v>-0.18086792051766659</v>
      </c>
      <c r="G58">
        <f t="shared" si="2"/>
        <v>7.8103564835187429</v>
      </c>
    </row>
    <row r="59" spans="1:7" x14ac:dyDescent="0.75">
      <c r="A59">
        <v>1958</v>
      </c>
      <c r="B59">
        <v>8.4745429257514129</v>
      </c>
      <c r="C59">
        <v>8.6420762885178863</v>
      </c>
      <c r="D59">
        <v>27.735236220472444</v>
      </c>
      <c r="E59">
        <f t="shared" si="3"/>
        <v>8.8089460025589297</v>
      </c>
      <c r="F59">
        <f t="shared" si="1"/>
        <v>0.33425275265937471</v>
      </c>
      <c r="G59">
        <f t="shared" si="2"/>
        <v>9.1401583282269847</v>
      </c>
    </row>
    <row r="60" spans="1:7" x14ac:dyDescent="0.75">
      <c r="A60">
        <v>1959</v>
      </c>
      <c r="B60">
        <v>6.6997290682213064</v>
      </c>
      <c r="C60">
        <v>6.6499715578173735</v>
      </c>
      <c r="D60">
        <v>16.906496062992126</v>
      </c>
      <c r="E60">
        <f t="shared" si="3"/>
        <v>5.3696463851078722</v>
      </c>
      <c r="F60">
        <f t="shared" si="1"/>
        <v>-1.0868499670732747</v>
      </c>
      <c r="G60">
        <f t="shared" si="2"/>
        <v>5.4715324768026949</v>
      </c>
    </row>
    <row r="61" spans="1:7" x14ac:dyDescent="0.75">
      <c r="A61">
        <v>1960</v>
      </c>
      <c r="B61">
        <v>6.9763229196039802</v>
      </c>
      <c r="C61">
        <v>7.8002045511657858</v>
      </c>
      <c r="D61">
        <v>21.287401574803152</v>
      </c>
      <c r="E61">
        <f t="shared" si="3"/>
        <v>6.7610590916407443</v>
      </c>
      <c r="F61">
        <f t="shared" si="1"/>
        <v>-0.51192466208054399</v>
      </c>
      <c r="G61">
        <f t="shared" si="2"/>
        <v>6.9557220482160309</v>
      </c>
    </row>
    <row r="62" spans="1:7" x14ac:dyDescent="0.75">
      <c r="A62">
        <v>1961</v>
      </c>
      <c r="B62">
        <v>5.0324800033168007</v>
      </c>
      <c r="C62">
        <v>6.8362448048972393</v>
      </c>
      <c r="D62">
        <v>16.562007874015748</v>
      </c>
      <c r="E62">
        <f t="shared" si="3"/>
        <v>5.26023401771032</v>
      </c>
      <c r="F62">
        <f t="shared" si="1"/>
        <v>-1.1320586520311395</v>
      </c>
      <c r="G62">
        <f t="shared" si="2"/>
        <v>5.3548246920364253</v>
      </c>
    </row>
    <row r="63" spans="1:7" x14ac:dyDescent="0.75">
      <c r="A63">
        <v>1962</v>
      </c>
      <c r="B63">
        <v>10.018861055597791</v>
      </c>
      <c r="C63">
        <v>8.4263291487990717</v>
      </c>
      <c r="D63">
        <v>28.627952755905515</v>
      </c>
      <c r="E63">
        <f t="shared" si="3"/>
        <v>9.0924803375005876</v>
      </c>
      <c r="F63">
        <f t="shared" si="1"/>
        <v>0.45140783053589828</v>
      </c>
      <c r="G63">
        <f t="shared" si="2"/>
        <v>9.4425982161784319</v>
      </c>
    </row>
    <row r="64" spans="1:7" x14ac:dyDescent="0.75">
      <c r="A64">
        <v>1963</v>
      </c>
      <c r="B64">
        <v>13.407141292082731</v>
      </c>
      <c r="C64">
        <v>10.028036381911205</v>
      </c>
      <c r="D64">
        <v>25.146653543307092</v>
      </c>
      <c r="E64">
        <f t="shared" si="3"/>
        <v>7.9867902132573239</v>
      </c>
      <c r="F64">
        <f t="shared" si="1"/>
        <v>-5.4582228811509703E-3</v>
      </c>
      <c r="G64">
        <f t="shared" si="2"/>
        <v>8.263182688411872</v>
      </c>
    </row>
    <row r="65" spans="1:7" x14ac:dyDescent="0.75">
      <c r="A65">
        <v>1964</v>
      </c>
      <c r="B65">
        <v>7.8829378195355231</v>
      </c>
      <c r="C65">
        <v>7.2072179016438298</v>
      </c>
      <c r="D65">
        <v>22.470472440944881</v>
      </c>
      <c r="E65">
        <f t="shared" si="3"/>
        <v>7.1368124219603377</v>
      </c>
      <c r="F65">
        <f t="shared" si="1"/>
        <v>-0.35666512116810623</v>
      </c>
      <c r="G65">
        <f t="shared" si="2"/>
        <v>7.3565299261847619</v>
      </c>
    </row>
    <row r="66" spans="1:7" x14ac:dyDescent="0.75">
      <c r="A66">
        <v>1965</v>
      </c>
      <c r="B66">
        <v>11.209752601273889</v>
      </c>
      <c r="C66">
        <v>10.518229906857497</v>
      </c>
      <c r="D66">
        <v>33.726377952755911</v>
      </c>
      <c r="E66">
        <f t="shared" ref="E66:E97" si="4">8*(D66/$H$2)</f>
        <v>10.711783374984361</v>
      </c>
      <c r="F66">
        <f t="shared" si="1"/>
        <v>1.1204963679122959</v>
      </c>
      <c r="G66">
        <f t="shared" si="2"/>
        <v>11.169873430719226</v>
      </c>
    </row>
    <row r="67" spans="1:7" x14ac:dyDescent="0.75">
      <c r="A67">
        <v>1966</v>
      </c>
      <c r="B67">
        <v>8.3669777110699357</v>
      </c>
      <c r="C67">
        <v>5.101641895154077</v>
      </c>
      <c r="D67">
        <v>18.83267716535433</v>
      </c>
      <c r="E67">
        <f t="shared" si="4"/>
        <v>5.981417822242185</v>
      </c>
      <c r="F67">
        <f t="shared" ref="F67:F110" si="5">(D67-$H$2)/$I$2</f>
        <v>-0.83406883432315726</v>
      </c>
      <c r="G67">
        <f t="shared" ref="G67:G110" si="6">$H$4+$I$4*F67</f>
        <v>6.1240957190529528</v>
      </c>
    </row>
    <row r="68" spans="1:7" x14ac:dyDescent="0.75">
      <c r="A68">
        <v>1967</v>
      </c>
      <c r="B68">
        <v>8.8740675846462569</v>
      </c>
      <c r="C68">
        <v>11.872479249688348</v>
      </c>
      <c r="D68">
        <v>28.891732283464567</v>
      </c>
      <c r="E68">
        <f t="shared" si="4"/>
        <v>9.1762589502507126</v>
      </c>
      <c r="F68">
        <f t="shared" si="5"/>
        <v>0.4860247664464914</v>
      </c>
      <c r="G68">
        <f t="shared" si="6"/>
        <v>9.5319630342280313</v>
      </c>
    </row>
    <row r="69" spans="1:7" x14ac:dyDescent="0.75">
      <c r="A69">
        <v>1968</v>
      </c>
      <c r="B69">
        <v>3.634142025875494</v>
      </c>
      <c r="C69">
        <v>6.6656351244029217</v>
      </c>
      <c r="D69">
        <v>21.153543307086618</v>
      </c>
      <c r="E69">
        <f t="shared" si="4"/>
        <v>6.7185445717376959</v>
      </c>
      <c r="F69">
        <f t="shared" si="5"/>
        <v>-0.52949146537845693</v>
      </c>
      <c r="G69">
        <f t="shared" si="6"/>
        <v>6.9103727375639945</v>
      </c>
    </row>
    <row r="70" spans="1:7" x14ac:dyDescent="0.75">
      <c r="A70">
        <v>1969</v>
      </c>
      <c r="B70">
        <v>14.26765685339914</v>
      </c>
      <c r="C70">
        <v>11.706864043431317</v>
      </c>
      <c r="D70">
        <v>42.453740157480325</v>
      </c>
      <c r="E70">
        <f t="shared" si="4"/>
        <v>13.483667551310351</v>
      </c>
      <c r="F70">
        <f t="shared" si="5"/>
        <v>2.2658261094019712</v>
      </c>
      <c r="G70">
        <f t="shared" si="6"/>
        <v>14.126581795069271</v>
      </c>
    </row>
    <row r="71" spans="1:7" x14ac:dyDescent="0.75">
      <c r="A71">
        <v>1970</v>
      </c>
      <c r="B71">
        <v>8.2747797037975239</v>
      </c>
      <c r="C71">
        <v>7.7342482312677321</v>
      </c>
      <c r="D71">
        <v>26.2992125984252</v>
      </c>
      <c r="E71">
        <f t="shared" si="4"/>
        <v>8.3528527338931333</v>
      </c>
      <c r="F71">
        <f t="shared" si="5"/>
        <v>0.14579712022073307</v>
      </c>
      <c r="G71">
        <f t="shared" si="6"/>
        <v>8.6536535911584487</v>
      </c>
    </row>
    <row r="72" spans="1:7" x14ac:dyDescent="0.75">
      <c r="A72">
        <v>1971</v>
      </c>
      <c r="B72">
        <v>7.2759668030479094</v>
      </c>
      <c r="C72">
        <v>8.0141332514464523</v>
      </c>
      <c r="D72">
        <v>26.791338582677167</v>
      </c>
      <c r="E72">
        <f t="shared" si="4"/>
        <v>8.5091561158896365</v>
      </c>
      <c r="F72">
        <f t="shared" si="5"/>
        <v>0.21038095587482522</v>
      </c>
      <c r="G72">
        <f t="shared" si="6"/>
        <v>8.8203789979674045</v>
      </c>
    </row>
    <row r="73" spans="1:7" x14ac:dyDescent="0.75">
      <c r="A73">
        <v>1972</v>
      </c>
      <c r="B73">
        <v>4.8404003739098131</v>
      </c>
      <c r="C73">
        <v>5.9359223618057637</v>
      </c>
      <c r="D73">
        <v>18.218503937007874</v>
      </c>
      <c r="E73">
        <f t="shared" si="4"/>
        <v>5.7863512015105494</v>
      </c>
      <c r="F73">
        <f t="shared" si="5"/>
        <v>-0.91466946121946446</v>
      </c>
      <c r="G73">
        <f t="shared" si="6"/>
        <v>5.9160224113553745</v>
      </c>
    </row>
    <row r="74" spans="1:7" x14ac:dyDescent="0.75">
      <c r="A74">
        <v>1973</v>
      </c>
      <c r="B74">
        <v>11.81672333852322</v>
      </c>
      <c r="C74">
        <v>8.7532759052896925</v>
      </c>
      <c r="D74">
        <v>29.330708661417322</v>
      </c>
      <c r="E74">
        <f t="shared" si="4"/>
        <v>9.3156815669915929</v>
      </c>
      <c r="F74">
        <f t="shared" si="5"/>
        <v>0.54363354784994178</v>
      </c>
      <c r="G74">
        <f t="shared" si="6"/>
        <v>9.6806820971016219</v>
      </c>
    </row>
    <row r="75" spans="1:7" x14ac:dyDescent="0.75">
      <c r="A75">
        <v>1974</v>
      </c>
      <c r="B75">
        <v>7.8214724066627657</v>
      </c>
      <c r="C75">
        <v>8.3166207706429276</v>
      </c>
      <c r="D75">
        <v>24.203740157480318</v>
      </c>
      <c r="E75">
        <f t="shared" si="4"/>
        <v>7.6873129333520227</v>
      </c>
      <c r="F75">
        <f t="shared" si="5"/>
        <v>-0.1292008519943923</v>
      </c>
      <c r="G75">
        <f t="shared" si="6"/>
        <v>7.9437368089659097</v>
      </c>
    </row>
    <row r="76" spans="1:7" x14ac:dyDescent="0.75">
      <c r="A76">
        <v>1975</v>
      </c>
      <c r="B76">
        <v>8.4514935262907098</v>
      </c>
      <c r="C76">
        <v>9.2380015553119037</v>
      </c>
      <c r="D76">
        <v>23.270669291338592</v>
      </c>
      <c r="E76">
        <f t="shared" si="4"/>
        <v>7.3909617210866552</v>
      </c>
      <c r="F76">
        <f t="shared" si="5"/>
        <v>-0.2516518043945507</v>
      </c>
      <c r="G76">
        <f t="shared" si="6"/>
        <v>7.6276254376561292</v>
      </c>
    </row>
    <row r="77" spans="1:7" x14ac:dyDescent="0.75">
      <c r="A77">
        <v>1976</v>
      </c>
      <c r="B77">
        <v>5.278341798200227</v>
      </c>
      <c r="C77">
        <v>9.5908604888741156</v>
      </c>
      <c r="D77">
        <v>19.654527559055122</v>
      </c>
      <c r="E77">
        <f t="shared" si="4"/>
        <v>6.2424444701763475</v>
      </c>
      <c r="F77">
        <f t="shared" si="5"/>
        <v>-0.7262138287808223</v>
      </c>
      <c r="G77">
        <f t="shared" si="6"/>
        <v>6.4025271484239124</v>
      </c>
    </row>
    <row r="78" spans="1:7" x14ac:dyDescent="0.75">
      <c r="A78">
        <v>1977</v>
      </c>
      <c r="B78">
        <v>9.0277309536242374</v>
      </c>
      <c r="C78">
        <v>9.2465688673587323</v>
      </c>
      <c r="D78">
        <v>22.091535433070867</v>
      </c>
      <c r="E78">
        <f t="shared" si="4"/>
        <v>7.0164588178230307</v>
      </c>
      <c r="F78">
        <f t="shared" si="5"/>
        <v>-0.40639467462175727</v>
      </c>
      <c r="G78">
        <f t="shared" si="6"/>
        <v>7.2281513629418654</v>
      </c>
    </row>
    <row r="79" spans="1:7" x14ac:dyDescent="0.75">
      <c r="A79">
        <v>1978</v>
      </c>
      <c r="B79">
        <v>12.784804098117309</v>
      </c>
      <c r="C79">
        <v>15.799027484617115</v>
      </c>
      <c r="D79">
        <v>38.483267716535437</v>
      </c>
      <c r="E79">
        <f t="shared" si="4"/>
        <v>12.222611865362561</v>
      </c>
      <c r="F79">
        <f t="shared" si="5"/>
        <v>1.7447637233447526</v>
      </c>
      <c r="G79">
        <f t="shared" si="6"/>
        <v>12.781441212934602</v>
      </c>
    </row>
    <row r="80" spans="1:7" x14ac:dyDescent="0.75">
      <c r="A80">
        <v>1979</v>
      </c>
      <c r="B80">
        <v>9.7268999741375026</v>
      </c>
      <c r="C80">
        <v>7.7971580328676664</v>
      </c>
      <c r="D80">
        <v>24.495078740157481</v>
      </c>
      <c r="E80">
        <f t="shared" si="4"/>
        <v>7.7798445354939521</v>
      </c>
      <c r="F80">
        <f t="shared" si="5"/>
        <v>-9.0967221287169914E-2</v>
      </c>
      <c r="G80">
        <f t="shared" si="6"/>
        <v>8.0424382497968114</v>
      </c>
    </row>
    <row r="81" spans="1:7" x14ac:dyDescent="0.75">
      <c r="A81">
        <v>1980</v>
      </c>
      <c r="B81">
        <v>11.64001081971235</v>
      </c>
      <c r="C81">
        <v>9.043210417265545</v>
      </c>
      <c r="D81">
        <v>31.061023622047244</v>
      </c>
      <c r="E81">
        <f t="shared" si="4"/>
        <v>9.8652442580912982</v>
      </c>
      <c r="F81">
        <f t="shared" si="5"/>
        <v>0.77071031400973078</v>
      </c>
      <c r="G81">
        <f t="shared" si="6"/>
        <v>10.266888627441915</v>
      </c>
    </row>
    <row r="82" spans="1:7" x14ac:dyDescent="0.75">
      <c r="A82">
        <v>1981</v>
      </c>
      <c r="B82">
        <v>9.4887213722168138</v>
      </c>
      <c r="C82">
        <v>8.3441502050869616</v>
      </c>
      <c r="D82">
        <v>25.923228346456693</v>
      </c>
      <c r="E82">
        <f t="shared" si="4"/>
        <v>8.2334369500478051</v>
      </c>
      <c r="F82">
        <f t="shared" si="5"/>
        <v>9.6455069781006042E-2</v>
      </c>
      <c r="G82">
        <f t="shared" si="6"/>
        <v>8.5262753803564042</v>
      </c>
    </row>
    <row r="83" spans="1:7" x14ac:dyDescent="0.75">
      <c r="A83">
        <v>1982</v>
      </c>
      <c r="B83">
        <v>15.596846055813909</v>
      </c>
      <c r="C83">
        <v>12.675028784670085</v>
      </c>
      <c r="D83">
        <v>41.011811023622052</v>
      </c>
      <c r="E83">
        <f t="shared" si="4"/>
        <v>13.025698642060595</v>
      </c>
      <c r="F83">
        <f t="shared" si="5"/>
        <v>2.0765954709354797</v>
      </c>
      <c r="G83">
        <f t="shared" si="6"/>
        <v>13.638076353119025</v>
      </c>
    </row>
    <row r="84" spans="1:7" x14ac:dyDescent="0.75">
      <c r="A84">
        <v>1983</v>
      </c>
      <c r="B84">
        <v>13.26116051662966</v>
      </c>
      <c r="C84">
        <v>14.139761364937735</v>
      </c>
      <c r="D84">
        <v>49.632874015748023</v>
      </c>
      <c r="E84">
        <f t="shared" si="4"/>
        <v>15.763821287875334</v>
      </c>
      <c r="F84">
        <f t="shared" si="5"/>
        <v>3.2079751039238684</v>
      </c>
      <c r="G84">
        <f t="shared" si="6"/>
        <v>16.558772029598327</v>
      </c>
    </row>
    <row r="85" spans="1:7" x14ac:dyDescent="0.75">
      <c r="A85">
        <v>1984</v>
      </c>
      <c r="B85">
        <v>5.3782227757460817</v>
      </c>
      <c r="C85">
        <v>8.8498172367952375</v>
      </c>
      <c r="D85">
        <v>20.247047244094489</v>
      </c>
      <c r="E85">
        <f t="shared" si="4"/>
        <v>6.4306337421001363</v>
      </c>
      <c r="F85">
        <f t="shared" si="5"/>
        <v>-0.64845489065329553</v>
      </c>
      <c r="G85">
        <f t="shared" si="6"/>
        <v>6.6032645382218949</v>
      </c>
    </row>
    <row r="86" spans="1:7" x14ac:dyDescent="0.75">
      <c r="A86">
        <v>1985</v>
      </c>
      <c r="B86">
        <v>6.6228971187050094</v>
      </c>
      <c r="C86">
        <v>8.3109189759359801</v>
      </c>
      <c r="D86">
        <v>24.040354330708659</v>
      </c>
      <c r="E86">
        <f t="shared" si="4"/>
        <v>7.6354202105291824</v>
      </c>
      <c r="F86">
        <f t="shared" si="5"/>
        <v>-0.15064268543155171</v>
      </c>
      <c r="G86">
        <f t="shared" si="6"/>
        <v>7.8883839739053343</v>
      </c>
    </row>
    <row r="87" spans="1:7" x14ac:dyDescent="0.75">
      <c r="A87">
        <v>1986</v>
      </c>
      <c r="B87">
        <v>10.04959356290613</v>
      </c>
      <c r="C87">
        <v>7.2072415804955927</v>
      </c>
      <c r="D87">
        <v>27.032480314960633</v>
      </c>
      <c r="E87">
        <f t="shared" si="4"/>
        <v>8.5857447730679244</v>
      </c>
      <c r="F87">
        <f t="shared" si="5"/>
        <v>0.24202703534533077</v>
      </c>
      <c r="G87">
        <f t="shared" si="6"/>
        <v>8.9020744473037947</v>
      </c>
    </row>
    <row r="88" spans="1:7" x14ac:dyDescent="0.75">
      <c r="A88">
        <v>1987</v>
      </c>
      <c r="B88">
        <v>6.9379073029251792</v>
      </c>
      <c r="C88">
        <v>11.619611964428675</v>
      </c>
      <c r="D88">
        <v>23.890748031496067</v>
      </c>
      <c r="E88">
        <f t="shared" si="4"/>
        <v>7.5879039824022474</v>
      </c>
      <c r="F88">
        <f t="shared" si="5"/>
        <v>-0.17027617147039506</v>
      </c>
      <c r="G88">
        <f t="shared" si="6"/>
        <v>7.8376994502354131</v>
      </c>
    </row>
    <row r="89" spans="1:7" x14ac:dyDescent="0.75">
      <c r="A89">
        <v>1988</v>
      </c>
      <c r="B89">
        <v>4.3794099703139002</v>
      </c>
      <c r="C89">
        <v>8.9617332329020041</v>
      </c>
      <c r="D89">
        <v>19.525590551181104</v>
      </c>
      <c r="E89">
        <f t="shared" si="4"/>
        <v>6.2014929840932629</v>
      </c>
      <c r="F89">
        <f t="shared" si="5"/>
        <v>-0.74313479372219493</v>
      </c>
      <c r="G89">
        <f t="shared" si="6"/>
        <v>6.3588450918399646</v>
      </c>
    </row>
    <row r="90" spans="1:7" x14ac:dyDescent="0.75">
      <c r="A90">
        <v>1989</v>
      </c>
      <c r="B90">
        <v>3.8800038347232122</v>
      </c>
      <c r="C90">
        <v>6.210173126088586</v>
      </c>
      <c r="D90">
        <v>15.463582677165357</v>
      </c>
      <c r="E90">
        <f t="shared" si="4"/>
        <v>4.9113648690941254</v>
      </c>
      <c r="F90">
        <f t="shared" si="5"/>
        <v>-1.2762097732110733</v>
      </c>
      <c r="G90">
        <f t="shared" si="6"/>
        <v>4.9826935840388344</v>
      </c>
    </row>
    <row r="91" spans="1:7" x14ac:dyDescent="0.75">
      <c r="A91">
        <v>1990</v>
      </c>
      <c r="B91">
        <v>4.7866182319784611</v>
      </c>
      <c r="C91">
        <v>8.2267517140696675</v>
      </c>
      <c r="D91">
        <v>21.89173228346457</v>
      </c>
      <c r="E91">
        <f t="shared" si="4"/>
        <v>6.9529996447324507</v>
      </c>
      <c r="F91">
        <f t="shared" si="5"/>
        <v>-0.4326157118973184</v>
      </c>
      <c r="G91">
        <f t="shared" si="6"/>
        <v>7.1604608477774301</v>
      </c>
    </row>
    <row r="92" spans="1:7" x14ac:dyDescent="0.75">
      <c r="A92">
        <v>1991</v>
      </c>
      <c r="B92">
        <v>6.2464218378202938</v>
      </c>
      <c r="C92">
        <v>8.3587263315557401</v>
      </c>
      <c r="D92">
        <v>24.454724409448822</v>
      </c>
      <c r="E92">
        <f t="shared" si="4"/>
        <v>7.7670276581702398</v>
      </c>
      <c r="F92">
        <f t="shared" si="5"/>
        <v>-9.6263095810805208E-2</v>
      </c>
      <c r="G92">
        <f t="shared" si="6"/>
        <v>8.0287667664384781</v>
      </c>
    </row>
    <row r="93" spans="1:7" x14ac:dyDescent="0.75">
      <c r="A93">
        <v>1992</v>
      </c>
      <c r="B93">
        <v>6.0389757804543862</v>
      </c>
      <c r="C93">
        <v>9.4649824057285503</v>
      </c>
      <c r="D93">
        <v>25.145669291338582</v>
      </c>
      <c r="E93">
        <f t="shared" si="4"/>
        <v>7.9864776064933292</v>
      </c>
      <c r="F93">
        <f t="shared" si="5"/>
        <v>-5.587390552460058E-3</v>
      </c>
      <c r="G93">
        <f t="shared" si="6"/>
        <v>8.2628492375982514</v>
      </c>
    </row>
    <row r="94" spans="1:7" x14ac:dyDescent="0.75">
      <c r="A94">
        <v>1993</v>
      </c>
      <c r="B94">
        <v>9.6423851828706777</v>
      </c>
      <c r="C94">
        <v>9.0353685434190325</v>
      </c>
      <c r="D94">
        <v>28.831692913385826</v>
      </c>
      <c r="E94">
        <f t="shared" si="4"/>
        <v>9.1571899376471375</v>
      </c>
      <c r="F94">
        <f t="shared" si="5"/>
        <v>0.478145538496692</v>
      </c>
      <c r="G94">
        <f t="shared" si="6"/>
        <v>9.5116225345973398</v>
      </c>
    </row>
    <row r="95" spans="1:7" x14ac:dyDescent="0.75">
      <c r="A95">
        <v>1994</v>
      </c>
      <c r="B95">
        <v>5.8622629412204779</v>
      </c>
      <c r="C95">
        <v>6.3822942263061</v>
      </c>
      <c r="D95">
        <v>24.780511811023622</v>
      </c>
      <c r="E95">
        <f t="shared" si="4"/>
        <v>7.8705004970519239</v>
      </c>
      <c r="F95">
        <f t="shared" si="5"/>
        <v>-5.3508596607796444E-2</v>
      </c>
      <c r="G95">
        <f t="shared" si="6"/>
        <v>8.1391389857460066</v>
      </c>
    </row>
    <row r="96" spans="1:7" x14ac:dyDescent="0.75">
      <c r="A96">
        <v>1995</v>
      </c>
      <c r="B96">
        <v>13.26116147454692</v>
      </c>
      <c r="C96">
        <v>10.498522165152483</v>
      </c>
      <c r="D96">
        <v>40.530511811023636</v>
      </c>
      <c r="E96">
        <f t="shared" si="4"/>
        <v>12.872833934468018</v>
      </c>
      <c r="F96">
        <f t="shared" si="5"/>
        <v>2.0134324796657785</v>
      </c>
      <c r="G96">
        <f t="shared" si="6"/>
        <v>13.475018905259869</v>
      </c>
    </row>
    <row r="97" spans="1:7" x14ac:dyDescent="0.75">
      <c r="A97">
        <v>1996</v>
      </c>
      <c r="B97">
        <v>9.6808007905371536</v>
      </c>
      <c r="C97">
        <v>7.5858463101576268</v>
      </c>
      <c r="D97">
        <v>38.187992125984259</v>
      </c>
      <c r="E97">
        <f t="shared" si="4"/>
        <v>12.128829836164661</v>
      </c>
      <c r="F97">
        <f t="shared" si="5"/>
        <v>1.7060134219522978</v>
      </c>
      <c r="G97">
        <f t="shared" si="6"/>
        <v>12.68140596884923</v>
      </c>
    </row>
    <row r="98" spans="1:7" x14ac:dyDescent="0.75">
      <c r="A98">
        <v>1997</v>
      </c>
      <c r="B98">
        <v>6.2156888124606544</v>
      </c>
      <c r="C98">
        <v>6.6238748820432996</v>
      </c>
      <c r="D98">
        <v>21.365157480314959</v>
      </c>
      <c r="E98">
        <f t="shared" ref="E98:E110" si="7">8*(D98/$H$2)</f>
        <v>6.785755025996191</v>
      </c>
      <c r="F98">
        <f t="shared" si="5"/>
        <v>-0.50172041604719786</v>
      </c>
      <c r="G98">
        <f t="shared" si="6"/>
        <v>6.9820646624918448</v>
      </c>
    </row>
    <row r="99" spans="1:7" x14ac:dyDescent="0.75">
      <c r="A99">
        <v>1998</v>
      </c>
      <c r="B99">
        <v>9.196761039239334</v>
      </c>
      <c r="C99">
        <v>15.979028757519348</v>
      </c>
      <c r="D99">
        <v>46.902559055118111</v>
      </c>
      <c r="E99">
        <f t="shared" si="7"/>
        <v>14.896650124558738</v>
      </c>
      <c r="F99">
        <f t="shared" si="5"/>
        <v>2.8496639837149651</v>
      </c>
      <c r="G99">
        <f t="shared" si="6"/>
        <v>15.633779472622237</v>
      </c>
    </row>
    <row r="100" spans="1:7" x14ac:dyDescent="0.75">
      <c r="A100">
        <v>1999</v>
      </c>
      <c r="B100">
        <v>5.0401630759482376</v>
      </c>
      <c r="C100">
        <v>6.8500314520988859</v>
      </c>
      <c r="D100">
        <v>16.409448818897637</v>
      </c>
      <c r="E100">
        <f t="shared" si="7"/>
        <v>5.2117799692914035</v>
      </c>
      <c r="F100">
        <f t="shared" si="5"/>
        <v>-1.1520796410839083</v>
      </c>
      <c r="G100">
        <f t="shared" si="6"/>
        <v>5.3031398159256486</v>
      </c>
    </row>
    <row r="101" spans="1:7" x14ac:dyDescent="0.75">
      <c r="A101">
        <v>2000</v>
      </c>
      <c r="B101">
        <v>4.7405191897261743</v>
      </c>
      <c r="C101">
        <v>8.6053710637181293</v>
      </c>
      <c r="D101">
        <v>32.122047244094489</v>
      </c>
      <c r="E101">
        <f t="shared" si="7"/>
        <v>10.202234349675759</v>
      </c>
      <c r="F101">
        <f t="shared" si="5"/>
        <v>0.90995306367995399</v>
      </c>
      <c r="G101">
        <f t="shared" si="6"/>
        <v>10.626348604522025</v>
      </c>
    </row>
    <row r="102" spans="1:7" x14ac:dyDescent="0.75">
      <c r="A102">
        <v>2001</v>
      </c>
      <c r="B102">
        <v>6.6459465687383421</v>
      </c>
      <c r="C102">
        <v>9.0006314556659586</v>
      </c>
      <c r="D102">
        <v>28.656496062992126</v>
      </c>
      <c r="E102">
        <f t="shared" si="7"/>
        <v>9.101545933656384</v>
      </c>
      <c r="F102">
        <f t="shared" si="5"/>
        <v>0.45515369300383524</v>
      </c>
      <c r="G102">
        <f t="shared" si="6"/>
        <v>9.4522682897733503</v>
      </c>
    </row>
    <row r="103" spans="1:7" x14ac:dyDescent="0.75">
      <c r="A103">
        <v>2002</v>
      </c>
      <c r="B103">
        <v>5.3090739486565974</v>
      </c>
      <c r="C103">
        <v>4.7535253983156363</v>
      </c>
      <c r="D103">
        <v>19.497047244094489</v>
      </c>
      <c r="E103">
        <f t="shared" si="7"/>
        <v>6.1924273879374656</v>
      </c>
      <c r="F103">
        <f t="shared" si="5"/>
        <v>-0.74688065619013233</v>
      </c>
      <c r="G103">
        <f t="shared" si="6"/>
        <v>6.3491750182450453</v>
      </c>
    </row>
    <row r="104" spans="1:7" x14ac:dyDescent="0.75">
      <c r="A104">
        <v>2003</v>
      </c>
      <c r="B104">
        <v>5.0708960265378007</v>
      </c>
      <c r="C104">
        <v>6.7522968428273451</v>
      </c>
      <c r="D104">
        <v>21.308070866141733</v>
      </c>
      <c r="E104">
        <f t="shared" si="7"/>
        <v>6.7676238336845973</v>
      </c>
      <c r="F104">
        <f t="shared" si="5"/>
        <v>-0.50921214098307233</v>
      </c>
      <c r="G104">
        <f t="shared" si="6"/>
        <v>6.9627245153020061</v>
      </c>
    </row>
    <row r="105" spans="1:7" x14ac:dyDescent="0.75">
      <c r="A105">
        <v>2004</v>
      </c>
      <c r="B105">
        <v>6.2080055073567681</v>
      </c>
      <c r="C105">
        <v>8.3223135064845337</v>
      </c>
      <c r="D105">
        <v>37.504921259842526</v>
      </c>
      <c r="E105">
        <f t="shared" si="7"/>
        <v>11.911880741953514</v>
      </c>
      <c r="F105">
        <f t="shared" si="5"/>
        <v>1.6163710580644173</v>
      </c>
      <c r="G105">
        <f t="shared" si="6"/>
        <v>12.449991104198398</v>
      </c>
    </row>
    <row r="106" spans="1:7" x14ac:dyDescent="0.75">
      <c r="A106">
        <v>2005</v>
      </c>
      <c r="B106">
        <v>10.05727617140184</v>
      </c>
      <c r="C106">
        <v>10.319734351123772</v>
      </c>
      <c r="D106">
        <v>30.801181102362207</v>
      </c>
      <c r="E106">
        <f t="shared" si="7"/>
        <v>9.7827160723971449</v>
      </c>
      <c r="F106">
        <f t="shared" si="5"/>
        <v>0.7366100487843702</v>
      </c>
      <c r="G106">
        <f t="shared" si="6"/>
        <v>10.178857612646786</v>
      </c>
    </row>
    <row r="107" spans="1:7" x14ac:dyDescent="0.75">
      <c r="A107">
        <v>2006</v>
      </c>
      <c r="B107">
        <v>10.26472233584005</v>
      </c>
      <c r="C107">
        <v>7.7681373598079801</v>
      </c>
      <c r="D107">
        <v>28.86712598425197</v>
      </c>
      <c r="E107">
        <f t="shared" si="7"/>
        <v>9.1684437811508879</v>
      </c>
      <c r="F107">
        <f t="shared" si="5"/>
        <v>0.48279557466378703</v>
      </c>
      <c r="G107">
        <f t="shared" si="6"/>
        <v>9.5236267638875844</v>
      </c>
    </row>
    <row r="108" spans="1:7" x14ac:dyDescent="0.75">
      <c r="A108">
        <v>2007</v>
      </c>
      <c r="B108">
        <v>2.3280020763465581</v>
      </c>
      <c r="C108">
        <v>5.5963237559337893</v>
      </c>
      <c r="D108">
        <v>15.776574803149607</v>
      </c>
      <c r="E108">
        <f t="shared" si="7"/>
        <v>5.0107738200439007</v>
      </c>
      <c r="F108">
        <f t="shared" si="5"/>
        <v>-1.2351344537350708</v>
      </c>
      <c r="G108">
        <f t="shared" si="6"/>
        <v>5.088730942769331</v>
      </c>
    </row>
    <row r="109" spans="1:7" x14ac:dyDescent="0.75">
      <c r="A109">
        <v>2008</v>
      </c>
      <c r="B109">
        <v>5.8776287504951394</v>
      </c>
      <c r="C109">
        <v>5.9120333039823176</v>
      </c>
      <c r="D109">
        <v>20.410433070866144</v>
      </c>
      <c r="E109">
        <f t="shared" si="7"/>
        <v>6.4825264649229757</v>
      </c>
      <c r="F109">
        <f t="shared" si="5"/>
        <v>-0.62701305721613665</v>
      </c>
      <c r="G109">
        <f t="shared" si="6"/>
        <v>6.6586173732824694</v>
      </c>
    </row>
    <row r="110" spans="1:7" x14ac:dyDescent="0.75">
      <c r="A110">
        <v>2009</v>
      </c>
      <c r="B110">
        <v>7.3143829319784537</v>
      </c>
      <c r="C110">
        <v>6.4188734323490877</v>
      </c>
      <c r="D110">
        <v>26.434055118110237</v>
      </c>
      <c r="E110">
        <f t="shared" si="7"/>
        <v>8.3956798605601755</v>
      </c>
      <c r="F110">
        <f t="shared" si="5"/>
        <v>0.16349309118995409</v>
      </c>
      <c r="G110">
        <f t="shared" si="6"/>
        <v>8.6993363526241012</v>
      </c>
    </row>
    <row r="111" spans="1:7" x14ac:dyDescent="0.75">
      <c r="A111">
        <v>2010</v>
      </c>
      <c r="B111">
        <v>9.3811565376715933</v>
      </c>
      <c r="C111">
        <v>11.231539044682352</v>
      </c>
    </row>
    <row r="112" spans="1:7" x14ac:dyDescent="0.75">
      <c r="A112">
        <v>2011</v>
      </c>
      <c r="B112">
        <v>5.0401633728458313</v>
      </c>
      <c r="C112">
        <v>5.3568483782422351</v>
      </c>
    </row>
    <row r="113" spans="1:3" x14ac:dyDescent="0.75">
      <c r="A113">
        <v>2012</v>
      </c>
      <c r="B113">
        <v>5.4857870400959019</v>
      </c>
      <c r="C113">
        <v>6.0265662776597226</v>
      </c>
    </row>
    <row r="114" spans="1:3" x14ac:dyDescent="0.75">
      <c r="A114">
        <v>2013</v>
      </c>
      <c r="B114">
        <v>2.658378750223318</v>
      </c>
      <c r="C114">
        <v>4.328200753150619</v>
      </c>
    </row>
    <row r="115" spans="1:3" x14ac:dyDescent="0.75">
      <c r="A115">
        <v>2014</v>
      </c>
      <c r="B115">
        <v>6.3078871838854473</v>
      </c>
      <c r="C115">
        <v>5.2014817824712765</v>
      </c>
    </row>
    <row r="116" spans="1:3" x14ac:dyDescent="0.75">
      <c r="A116">
        <v>2015</v>
      </c>
      <c r="B116">
        <v>7.4449973600463606</v>
      </c>
      <c r="C116">
        <v>8.1521020633679999</v>
      </c>
    </row>
    <row r="117" spans="1:3" x14ac:dyDescent="0.75">
      <c r="A117">
        <v>2016</v>
      </c>
      <c r="B117">
        <v>7.2221849597754142</v>
      </c>
      <c r="C117">
        <v>7.5338722584058937</v>
      </c>
    </row>
    <row r="118" spans="1:3" x14ac:dyDescent="0.75">
      <c r="A118">
        <v>2017</v>
      </c>
      <c r="B118">
        <v>11.593911744927359</v>
      </c>
      <c r="C118">
        <v>7.4738077930383469</v>
      </c>
    </row>
    <row r="119" spans="1:3" x14ac:dyDescent="0.75">
      <c r="A119">
        <v>2018</v>
      </c>
      <c r="B119">
        <v>7.3220666712094342</v>
      </c>
      <c r="C119">
        <v>5.7174649634766608</v>
      </c>
    </row>
    <row r="120" spans="1:3" x14ac:dyDescent="0.75">
      <c r="A120">
        <v>2019</v>
      </c>
      <c r="B120">
        <v>4.9863808403544274</v>
      </c>
      <c r="C120">
        <v>11.033628288405767</v>
      </c>
    </row>
    <row r="121" spans="1:3" x14ac:dyDescent="0.75">
      <c r="A121">
        <v>2020</v>
      </c>
      <c r="C121">
        <v>3.5741512742718524</v>
      </c>
    </row>
    <row r="122" spans="1:3" x14ac:dyDescent="0.75">
      <c r="A122">
        <v>2021</v>
      </c>
      <c r="C122">
        <v>6.6824571676605213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Index Of Variance</vt:lpstr>
      <vt:lpstr>ERA5 Vals</vt:lpstr>
      <vt:lpstr>CRUTS</vt:lpstr>
      <vt:lpstr>CRUTS Variance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</cp:lastModifiedBy>
  <dcterms:created xsi:type="dcterms:W3CDTF">2022-10-16T20:20:45Z</dcterms:created>
  <dcterms:modified xsi:type="dcterms:W3CDTF">2022-11-04T18:58:13Z</dcterms:modified>
</cp:coreProperties>
</file>