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Analytics\"/>
    </mc:Choice>
  </mc:AlternateContent>
  <xr:revisionPtr revIDLastSave="0" documentId="8_{F1427575-A133-4E67-80A4-8DE2F1A266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<sst xmlns="http://schemas.openxmlformats.org/spreadsheetml/2006/main" count="71" uniqueCount="61">
  <si>
    <t>Full Name</t>
  </si>
  <si>
    <t>Job Title</t>
  </si>
  <si>
    <t>Department</t>
  </si>
  <si>
    <t>Gender</t>
  </si>
  <si>
    <t>Age</t>
  </si>
  <si>
    <t>Hire Date</t>
  </si>
  <si>
    <t>Country</t>
  </si>
  <si>
    <t>Conditions</t>
  </si>
  <si>
    <t>Sophia Martinez</t>
  </si>
  <si>
    <t>Liam Johnson</t>
  </si>
  <si>
    <t>Olivia Brown</t>
  </si>
  <si>
    <t>Noah White</t>
  </si>
  <si>
    <t>Emma Harris</t>
  </si>
  <si>
    <t>James Lee</t>
  </si>
  <si>
    <t>Isabella Walker</t>
  </si>
  <si>
    <t>William Thompson</t>
  </si>
  <si>
    <t>Mia Robinson</t>
  </si>
  <si>
    <t>Benjamin Lewis</t>
  </si>
  <si>
    <t>Project Manager</t>
  </si>
  <si>
    <t>Software Developer</t>
  </si>
  <si>
    <t>Financial Analyst</t>
  </si>
  <si>
    <t>HR Specialist</t>
  </si>
  <si>
    <t>Marketing Coordinator</t>
  </si>
  <si>
    <t>Data Scientist</t>
  </si>
  <si>
    <t>UX Designer</t>
  </si>
  <si>
    <t>Network Engineer</t>
  </si>
  <si>
    <t>Legal Advisor</t>
  </si>
  <si>
    <t>Operations Manager</t>
  </si>
  <si>
    <t>Management</t>
  </si>
  <si>
    <t>IT</t>
  </si>
  <si>
    <t>Finance</t>
  </si>
  <si>
    <t>HR</t>
  </si>
  <si>
    <t>Marketing</t>
  </si>
  <si>
    <t>Analytics</t>
  </si>
  <si>
    <t>Design</t>
  </si>
  <si>
    <t>Legal</t>
  </si>
  <si>
    <t>Operations</t>
  </si>
  <si>
    <t>AND</t>
  </si>
  <si>
    <t>Female</t>
  </si>
  <si>
    <t>Male</t>
  </si>
  <si>
    <t>OR</t>
  </si>
  <si>
    <t>2012-04-10</t>
  </si>
  <si>
    <t>2019-08-15</t>
  </si>
  <si>
    <t>2017-06-25</t>
  </si>
  <si>
    <t>2010-12-01</t>
  </si>
  <si>
    <t>2022-03-30</t>
  </si>
  <si>
    <t>2015-09-10</t>
  </si>
  <si>
    <t>2018-11-20</t>
  </si>
  <si>
    <t>2016-05-05</t>
  </si>
  <si>
    <t>2014-07-18</t>
  </si>
  <si>
    <t>2021-01-23</t>
  </si>
  <si>
    <t>USA</t>
  </si>
  <si>
    <t>Canada</t>
  </si>
  <si>
    <t>Germany</t>
  </si>
  <si>
    <t>Australia</t>
  </si>
  <si>
    <t>India</t>
  </si>
  <si>
    <t>France</t>
  </si>
  <si>
    <t>Japan</t>
  </si>
  <si>
    <t>Brazil</t>
  </si>
  <si>
    <t>South Africa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</si>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</sst>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H18" sqref="H18"/>
    </sheetView>
  </sheetViews>
  <sheetFormatPr defaultRowHeight="14.4" x14ac:dyDescent="0.3"/>
  <cols>
    <col min="1" max="1" width="16.21875" bestFit="1" customWidth="1"/>
    <col min="2" max="2" width="19.77734375" bestFit="1" customWidth="1"/>
    <col min="3" max="3" width="11.77734375" bestFit="1" customWidth="1"/>
    <col min="8" max="8" width="13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60</v>
      </c>
      <c r="J1" s="2" t="s">
        <v>37</v>
      </c>
      <c r="K1" s="2" t="s">
        <v>40</v>
      </c>
    </row>
    <row r="2" spans="1:11" x14ac:dyDescent="0.3">
      <c r="A2" t="s">
        <v>8</v>
      </c>
      <c r="B2" t="s">
        <v>18</v>
      </c>
      <c r="C2" t="s">
        <v>28</v>
      </c>
      <c r="D2" t="s">
        <v>38</v>
      </c>
      <c r="E2">
        <v>42</v>
      </c>
      <c r="F2" t="s">
        <v>41</v>
      </c>
      <c r="G2" t="s">
        <v>51</v>
      </c>
      <c r="H2" t="b">
        <f>E2&gt;50</f>
        <v>0</v>
      </c>
      <c r="I2" t="str">
        <f>IF(E2&gt;=50,"Bonus","No Bonus")</f>
        <v>No Bonus</v>
      </c>
      <c r="J2" t="str">
        <f>IF(AND(C2="IT",G2="USA"),"Included","Excluded")</f>
        <v>Excluded</v>
      </c>
      <c r="K2" t="str">
        <f>IF(OR(D2="Male",G2="USA"),"Included","Excluded")</f>
        <v>Included</v>
      </c>
    </row>
    <row r="3" spans="1:11" x14ac:dyDescent="0.3">
      <c r="A3" t="s">
        <v>9</v>
      </c>
      <c r="B3" t="s">
        <v>19</v>
      </c>
      <c r="C3" t="s">
        <v>29</v>
      </c>
      <c r="D3" t="s">
        <v>39</v>
      </c>
      <c r="E3">
        <v>28</v>
      </c>
      <c r="F3" t="s">
        <v>42</v>
      </c>
      <c r="G3" t="s">
        <v>51</v>
      </c>
      <c r="H3" t="b">
        <f t="shared" ref="H3:H11" si="0">E3&gt;50</f>
        <v>0</v>
      </c>
      <c r="I3" t="str">
        <f t="shared" ref="I3:I11" si="1">IF(E3&gt;=50,"Bonus","No Bonus")</f>
        <v>No Bonus</v>
      </c>
      <c r="J3" t="str">
        <f t="shared" ref="J3:J11" si="2">IF(AND(C3="IT",G3="USA"),"Included","Excluded")</f>
        <v>Included</v>
      </c>
      <c r="K3" t="str">
        <f t="shared" ref="K3:K11" si="3">IF(OR(D3="Male",G3="USA"),"Included","Excluded")</f>
        <v>Included</v>
      </c>
    </row>
    <row r="4" spans="1:11" x14ac:dyDescent="0.3">
      <c r="A4" t="s">
        <v>10</v>
      </c>
      <c r="B4" t="s">
        <v>20</v>
      </c>
      <c r="C4" t="s">
        <v>30</v>
      </c>
      <c r="D4" t="s">
        <v>38</v>
      </c>
      <c r="E4">
        <v>36</v>
      </c>
      <c r="F4" t="s">
        <v>43</v>
      </c>
      <c r="G4" t="s">
        <v>52</v>
      </c>
      <c r="H4" t="b">
        <f t="shared" si="0"/>
        <v>0</v>
      </c>
      <c r="I4" t="str">
        <f t="shared" si="1"/>
        <v>No Bonus</v>
      </c>
      <c r="J4" t="str">
        <f t="shared" si="2"/>
        <v>Excluded</v>
      </c>
      <c r="K4" t="str">
        <f t="shared" si="3"/>
        <v>Excluded</v>
      </c>
    </row>
    <row r="5" spans="1:11" x14ac:dyDescent="0.3">
      <c r="A5" t="s">
        <v>11</v>
      </c>
      <c r="B5" t="s">
        <v>21</v>
      </c>
      <c r="C5" t="s">
        <v>31</v>
      </c>
      <c r="D5" t="s">
        <v>39</v>
      </c>
      <c r="E5">
        <v>50</v>
      </c>
      <c r="F5" t="s">
        <v>44</v>
      </c>
      <c r="G5" t="s">
        <v>53</v>
      </c>
      <c r="H5" t="b">
        <f t="shared" si="0"/>
        <v>0</v>
      </c>
      <c r="I5" t="str">
        <f t="shared" si="1"/>
        <v>Bonus</v>
      </c>
      <c r="J5" t="str">
        <f t="shared" si="2"/>
        <v>Excluded</v>
      </c>
      <c r="K5" t="str">
        <f t="shared" si="3"/>
        <v>Included</v>
      </c>
    </row>
    <row r="6" spans="1:11" x14ac:dyDescent="0.3">
      <c r="A6" t="s">
        <v>12</v>
      </c>
      <c r="B6" t="s">
        <v>22</v>
      </c>
      <c r="C6" t="s">
        <v>32</v>
      </c>
      <c r="D6" t="s">
        <v>38</v>
      </c>
      <c r="E6">
        <v>31</v>
      </c>
      <c r="F6" t="s">
        <v>45</v>
      </c>
      <c r="G6" t="s">
        <v>54</v>
      </c>
      <c r="H6" t="b">
        <f t="shared" si="0"/>
        <v>0</v>
      </c>
      <c r="I6" t="str">
        <f t="shared" si="1"/>
        <v>No Bonus</v>
      </c>
      <c r="J6" t="str">
        <f t="shared" si="2"/>
        <v>Excluded</v>
      </c>
      <c r="K6" t="str">
        <f t="shared" si="3"/>
        <v>Excluded</v>
      </c>
    </row>
    <row r="7" spans="1:11" x14ac:dyDescent="0.3">
      <c r="A7" t="s">
        <v>13</v>
      </c>
      <c r="B7" t="s">
        <v>23</v>
      </c>
      <c r="C7" t="s">
        <v>33</v>
      </c>
      <c r="D7" t="s">
        <v>39</v>
      </c>
      <c r="E7">
        <v>33</v>
      </c>
      <c r="F7" t="s">
        <v>46</v>
      </c>
      <c r="G7" t="s">
        <v>55</v>
      </c>
      <c r="H7" t="b">
        <f t="shared" si="0"/>
        <v>0</v>
      </c>
      <c r="I7" t="str">
        <f t="shared" si="1"/>
        <v>No Bonus</v>
      </c>
      <c r="J7" t="str">
        <f t="shared" si="2"/>
        <v>Excluded</v>
      </c>
      <c r="K7" t="str">
        <f t="shared" si="3"/>
        <v>Included</v>
      </c>
    </row>
    <row r="8" spans="1:11" x14ac:dyDescent="0.3">
      <c r="A8" t="s">
        <v>14</v>
      </c>
      <c r="B8" t="s">
        <v>24</v>
      </c>
      <c r="C8" t="s">
        <v>34</v>
      </c>
      <c r="D8" t="s">
        <v>38</v>
      </c>
      <c r="E8">
        <v>29</v>
      </c>
      <c r="F8" t="s">
        <v>47</v>
      </c>
      <c r="G8" t="s">
        <v>56</v>
      </c>
      <c r="H8" t="b">
        <f t="shared" si="0"/>
        <v>0</v>
      </c>
      <c r="I8" t="str">
        <f t="shared" si="1"/>
        <v>No Bonus</v>
      </c>
      <c r="J8" t="str">
        <f t="shared" si="2"/>
        <v>Excluded</v>
      </c>
      <c r="K8" t="str">
        <f t="shared" si="3"/>
        <v>Excluded</v>
      </c>
    </row>
    <row r="9" spans="1:11" x14ac:dyDescent="0.3">
      <c r="A9" t="s">
        <v>15</v>
      </c>
      <c r="B9" t="s">
        <v>25</v>
      </c>
      <c r="C9" t="s">
        <v>29</v>
      </c>
      <c r="D9" t="s">
        <v>39</v>
      </c>
      <c r="E9">
        <v>41</v>
      </c>
      <c r="F9" t="s">
        <v>48</v>
      </c>
      <c r="G9" t="s">
        <v>57</v>
      </c>
      <c r="H9" t="b">
        <f t="shared" si="0"/>
        <v>0</v>
      </c>
      <c r="I9" t="str">
        <f t="shared" si="1"/>
        <v>No Bonus</v>
      </c>
      <c r="J9" t="str">
        <f t="shared" si="2"/>
        <v>Excluded</v>
      </c>
      <c r="K9" t="str">
        <f t="shared" si="3"/>
        <v>Included</v>
      </c>
    </row>
    <row r="10" spans="1:11" x14ac:dyDescent="0.3">
      <c r="A10" t="s">
        <v>16</v>
      </c>
      <c r="B10" t="s">
        <v>26</v>
      </c>
      <c r="C10" t="s">
        <v>35</v>
      </c>
      <c r="D10" t="s">
        <v>38</v>
      </c>
      <c r="E10">
        <v>45</v>
      </c>
      <c r="F10" t="s">
        <v>49</v>
      </c>
      <c r="G10" t="s">
        <v>58</v>
      </c>
      <c r="H10" t="b">
        <f t="shared" si="0"/>
        <v>0</v>
      </c>
      <c r="I10" t="str">
        <f t="shared" si="1"/>
        <v>No Bonus</v>
      </c>
      <c r="J10" t="str">
        <f t="shared" si="2"/>
        <v>Excluded</v>
      </c>
      <c r="K10" t="str">
        <f t="shared" si="3"/>
        <v>Excluded</v>
      </c>
    </row>
    <row r="11" spans="1:11" x14ac:dyDescent="0.3">
      <c r="A11" t="s">
        <v>17</v>
      </c>
      <c r="B11" t="s">
        <v>27</v>
      </c>
      <c r="C11" t="s">
        <v>36</v>
      </c>
      <c r="D11" t="s">
        <v>39</v>
      </c>
      <c r="E11">
        <v>39</v>
      </c>
      <c r="F11" t="s">
        <v>50</v>
      </c>
      <c r="G11" t="s">
        <v>59</v>
      </c>
      <c r="H11" t="b">
        <f t="shared" si="0"/>
        <v>0</v>
      </c>
      <c r="I11" t="str">
        <f t="shared" si="1"/>
        <v>No Bonus</v>
      </c>
      <c r="J11" t="str">
        <f t="shared" si="2"/>
        <v>Excluded</v>
      </c>
      <c r="K11" t="str">
        <f t="shared" si="3"/>
        <v>Included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2025-02-19T08:47:03Z</dcterms:created>
  <dcterms:modified xsi:type="dcterms:W3CDTF">2025-02-19T09:36:36Z</dcterms:modified>
</cp:coreProperties>
</file>