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Win11\Desktop\"/>
    </mc:Choice>
  </mc:AlternateContent>
  <xr:revisionPtr revIDLastSave="0" documentId="13_ncr:1_{9561ED78-BB20-4322-A616-A7E0A371FF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1" l="1"/>
  <c r="G68" i="1"/>
  <c r="F68" i="1"/>
  <c r="F66" i="1"/>
  <c r="F65" i="1"/>
  <c r="F63" i="1"/>
</calcChain>
</file>

<file path=xl/sharedStrings.xml><?xml version="1.0" encoding="utf-8"?>
<sst xmlns="http://schemas.openxmlformats.org/spreadsheetml/2006/main" count="131" uniqueCount="36">
  <si>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</si>
  <si>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</si>
  <si>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</si>
  <si>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</si>
  <si>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</si>
  <si>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</si>
  <si>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</si>
  <si>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</si>
  <si>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</si>
  <si>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</si>
  <si>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</si>
  <si>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</si>
  <si>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</si>
  <si>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</si>
  <si>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</si>
  <si>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</si>
  <si>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</si>
  <si>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</si>
  <si>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</si>
  <si>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</si>
  <si>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</si>
  <si>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</si>
  <si>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</si>
  <si>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</si>
  <si>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</si>
  <si>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</si>
  <si>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</si>
  <si>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</t>
  </si>
  <si>
    <t>Trust?</t>
  </si>
  <si>
    <t>3. What is the sum total of Diamonds looted from the V.O. Chidambarnar</t>
  </si>
  <si>
    <t>port trust?</t>
  </si>
  <si>
    <t>4. What is the average amount of Diamonds and Soft drinks looted?</t>
  </si>
  <si>
    <t>5. What is the ratio of soft drinks drunk to soft drinks looted?</t>
  </si>
  <si>
    <t>Ship</t>
  </si>
  <si>
    <t>Diamonds</t>
  </si>
  <si>
    <t>Soft drinks looted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</si>
</sst>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58" workbookViewId="0">
      <selection activeCell="F67" sqref="F67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4" width="18.0703125" customWidth="1"/>
    <col min="5" max="5" width="18.42578125" customWidth="1"/>
    <col min="6" max="6" width="14" customWidth="1"/>
    <col min="7" max="7" width="13.92578125" customWidth="1"/>
    <col min="8" max="26" width="8.42578125" customWidth="1"/>
  </cols>
  <sheetData>
    <row r="1" spans="1:26" ht="21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4">
      <c r="A3" s="3">
        <v>22968</v>
      </c>
      <c r="B3" s="4" t="s">
        <v>33</v>
      </c>
      <c r="C3" s="4" t="s">
        <v>8</v>
      </c>
      <c r="D3" s="4">
        <v>246</v>
      </c>
      <c r="E3" s="4">
        <v>3305</v>
      </c>
      <c r="F3" s="4">
        <v>1454.2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4">
      <c r="A4" s="3">
        <v>22977</v>
      </c>
      <c r="B4" s="4" t="s">
        <v>6</v>
      </c>
      <c r="C4" s="4" t="s">
        <v>9</v>
      </c>
      <c r="D4" s="4">
        <v>571</v>
      </c>
      <c r="E4" s="4">
        <v>2396</v>
      </c>
      <c r="F4" s="4">
        <v>1078.2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4">
      <c r="A5" s="3">
        <v>22680</v>
      </c>
      <c r="B5" s="4" t="s">
        <v>6</v>
      </c>
      <c r="C5" s="4" t="s">
        <v>10</v>
      </c>
      <c r="D5" s="4">
        <v>1106</v>
      </c>
      <c r="E5" s="4">
        <v>2970</v>
      </c>
      <c r="F5" s="4">
        <v>1188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4">
      <c r="A6" s="3">
        <v>23319</v>
      </c>
      <c r="B6" s="4" t="s">
        <v>33</v>
      </c>
      <c r="C6" s="4" t="s">
        <v>9</v>
      </c>
      <c r="D6" s="4">
        <v>986</v>
      </c>
      <c r="E6" s="4">
        <v>3275</v>
      </c>
      <c r="F6" s="4">
        <v>1015.25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4">
      <c r="A7" s="3">
        <v>23079</v>
      </c>
      <c r="B7" s="4" t="s">
        <v>6</v>
      </c>
      <c r="C7" s="4" t="s">
        <v>11</v>
      </c>
      <c r="D7" s="4">
        <v>2450</v>
      </c>
      <c r="E7" s="4">
        <v>840</v>
      </c>
      <c r="F7" s="4">
        <v>336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4">
      <c r="A8" s="3">
        <v>23709</v>
      </c>
      <c r="B8" s="4" t="s">
        <v>33</v>
      </c>
      <c r="C8" s="4" t="s">
        <v>12</v>
      </c>
      <c r="D8" s="4">
        <v>1257</v>
      </c>
      <c r="E8" s="4">
        <v>1345</v>
      </c>
      <c r="F8" s="4">
        <v>538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4">
      <c r="A9" s="3">
        <v>23686</v>
      </c>
      <c r="B9" s="4" t="s">
        <v>33</v>
      </c>
      <c r="C9" s="4" t="s">
        <v>13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4">
      <c r="A10" s="3">
        <v>23494</v>
      </c>
      <c r="B10" s="4" t="s">
        <v>33</v>
      </c>
      <c r="C10" s="4" t="s">
        <v>14</v>
      </c>
      <c r="D10" s="4">
        <v>2685</v>
      </c>
      <c r="E10" s="4">
        <v>2294</v>
      </c>
      <c r="F10" s="4">
        <v>917.6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4">
      <c r="A11" s="3">
        <v>23586</v>
      </c>
      <c r="B11" s="4" t="s">
        <v>33</v>
      </c>
      <c r="C11" s="4" t="s">
        <v>15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4">
      <c r="A13" s="3">
        <v>23616</v>
      </c>
      <c r="B13" s="4" t="s">
        <v>6</v>
      </c>
      <c r="C13" s="4" t="s">
        <v>13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4">
      <c r="A14" s="3">
        <v>23738</v>
      </c>
      <c r="B14" s="4" t="s">
        <v>33</v>
      </c>
      <c r="C14" s="4" t="s">
        <v>12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4">
      <c r="A15" s="3">
        <v>24521</v>
      </c>
      <c r="B15" s="4" t="s">
        <v>33</v>
      </c>
      <c r="C15" s="4" t="s">
        <v>16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4">
      <c r="A16" s="3">
        <v>24626</v>
      </c>
      <c r="B16" s="4" t="s">
        <v>33</v>
      </c>
      <c r="C16" s="4" t="s">
        <v>14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4">
      <c r="A17" s="3">
        <v>24658</v>
      </c>
      <c r="B17" s="4" t="s">
        <v>33</v>
      </c>
      <c r="C17" s="4" t="s">
        <v>15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4">
      <c r="A18" s="3">
        <v>25041</v>
      </c>
      <c r="B18" s="4" t="s">
        <v>33</v>
      </c>
      <c r="C18" s="4" t="s">
        <v>15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4">
      <c r="A19" s="3">
        <v>25531</v>
      </c>
      <c r="B19" s="4" t="s">
        <v>6</v>
      </c>
      <c r="C19" s="4" t="s">
        <v>14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4">
      <c r="A20" s="3">
        <v>25438</v>
      </c>
      <c r="B20" s="4" t="s">
        <v>33</v>
      </c>
      <c r="C20" s="4" t="s">
        <v>17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4">
      <c r="A21" s="3">
        <v>25495</v>
      </c>
      <c r="B21" s="4" t="s">
        <v>33</v>
      </c>
      <c r="C21" s="4" t="s">
        <v>18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4">
      <c r="A22" s="3">
        <v>25818</v>
      </c>
      <c r="B22" s="4" t="s">
        <v>33</v>
      </c>
      <c r="C22" s="4" t="s">
        <v>19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4">
      <c r="A23" s="3">
        <v>26256</v>
      </c>
      <c r="B23" s="4" t="s">
        <v>33</v>
      </c>
      <c r="C23" s="4" t="s">
        <v>20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4">
      <c r="A24" s="3">
        <v>26413</v>
      </c>
      <c r="B24" s="4" t="s">
        <v>33</v>
      </c>
      <c r="C24" s="4" t="s">
        <v>21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4">
      <c r="A25" s="3">
        <v>26946</v>
      </c>
      <c r="B25" s="4" t="s">
        <v>33</v>
      </c>
      <c r="C25" s="4" t="s">
        <v>18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4">
      <c r="A26" s="3">
        <v>27689</v>
      </c>
      <c r="B26" s="4" t="s">
        <v>6</v>
      </c>
      <c r="C26" s="4" t="s">
        <v>13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4">
      <c r="A27" s="3">
        <v>27439</v>
      </c>
      <c r="B27" s="4" t="s">
        <v>33</v>
      </c>
      <c r="C27" s="4" t="s">
        <v>22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4">
      <c r="A28" s="3">
        <v>27428</v>
      </c>
      <c r="B28" s="4" t="s">
        <v>6</v>
      </c>
      <c r="C28" s="4" t="s">
        <v>9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4">
      <c r="A29" s="3">
        <v>27640</v>
      </c>
      <c r="B29" s="4" t="s">
        <v>6</v>
      </c>
      <c r="C29" s="4" t="s">
        <v>15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4">
      <c r="A30" s="3">
        <v>28112</v>
      </c>
      <c r="B30" s="4" t="s">
        <v>33</v>
      </c>
      <c r="C30" s="4" t="s">
        <v>23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4">
      <c r="A31" s="3">
        <v>27937</v>
      </c>
      <c r="B31" s="4" t="s">
        <v>6</v>
      </c>
      <c r="C31" s="4" t="s">
        <v>24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4">
      <c r="A32" s="3">
        <v>27929</v>
      </c>
      <c r="B32" s="4" t="s">
        <v>33</v>
      </c>
      <c r="C32" s="4" t="s">
        <v>19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4">
      <c r="A33" s="3">
        <v>27997</v>
      </c>
      <c r="B33" s="4" t="s">
        <v>6</v>
      </c>
      <c r="C33" s="4" t="s">
        <v>23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4">
      <c r="A34" s="3">
        <v>28027</v>
      </c>
      <c r="B34" s="4" t="s">
        <v>33</v>
      </c>
      <c r="C34" s="4" t="s">
        <v>22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4">
      <c r="A35" s="3">
        <v>28483</v>
      </c>
      <c r="B35" s="4" t="s">
        <v>6</v>
      </c>
      <c r="C35" s="4" t="s">
        <v>22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4">
      <c r="A36" s="3">
        <v>28314</v>
      </c>
      <c r="B36" s="4" t="s">
        <v>6</v>
      </c>
      <c r="C36" s="4" t="s">
        <v>18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4">
      <c r="A37" s="3">
        <v>28509</v>
      </c>
      <c r="B37" s="4" t="s">
        <v>6</v>
      </c>
      <c r="C37" s="4" t="s">
        <v>25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4">
      <c r="A38" s="3">
        <v>28843</v>
      </c>
      <c r="B38" s="4" t="s">
        <v>6</v>
      </c>
      <c r="C38" s="4" t="s">
        <v>15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4">
      <c r="A39" s="3">
        <v>28553</v>
      </c>
      <c r="B39" s="4" t="s">
        <v>6</v>
      </c>
      <c r="C39" s="4" t="s">
        <v>23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4">
      <c r="A40" s="3">
        <v>29024</v>
      </c>
      <c r="B40" s="4" t="s">
        <v>6</v>
      </c>
      <c r="C40" s="4" t="s">
        <v>22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4">
      <c r="A41" s="3">
        <v>29482</v>
      </c>
      <c r="B41" s="4" t="s">
        <v>6</v>
      </c>
      <c r="C41" s="4" t="s">
        <v>10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4">
      <c r="A42" s="3">
        <v>29887</v>
      </c>
      <c r="B42" s="4" t="s">
        <v>6</v>
      </c>
      <c r="C42" s="4" t="s">
        <v>25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4">
      <c r="A43" s="3">
        <v>29799</v>
      </c>
      <c r="B43" s="4" t="s">
        <v>33</v>
      </c>
      <c r="C43" s="4" t="s">
        <v>19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4">
      <c r="A44" s="3">
        <v>30257</v>
      </c>
      <c r="B44" s="4" t="s">
        <v>6</v>
      </c>
      <c r="C44" s="4" t="s">
        <v>23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4">
      <c r="A45" s="3">
        <v>30339</v>
      </c>
      <c r="B45" s="4" t="s">
        <v>33</v>
      </c>
      <c r="C45" s="4" t="s">
        <v>8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4">
      <c r="A46" s="3">
        <v>30342</v>
      </c>
      <c r="B46" s="4" t="s">
        <v>6</v>
      </c>
      <c r="C46" s="4" t="s">
        <v>15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4">
      <c r="A47" s="3">
        <v>30370</v>
      </c>
      <c r="B47" s="4" t="s">
        <v>6</v>
      </c>
      <c r="C47" s="4" t="s">
        <v>24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4">
      <c r="A48" s="3">
        <v>30426</v>
      </c>
      <c r="B48" s="4" t="s">
        <v>6</v>
      </c>
      <c r="C48" s="4" t="s">
        <v>9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4">
      <c r="A49" s="3">
        <v>30501</v>
      </c>
      <c r="B49" s="4" t="s">
        <v>6</v>
      </c>
      <c r="C49" s="4" t="s">
        <v>11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4">
      <c r="A50" s="3">
        <v>31005</v>
      </c>
      <c r="B50" s="4" t="s">
        <v>6</v>
      </c>
      <c r="C50" s="4" t="s">
        <v>9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4">
      <c r="A51" s="3">
        <v>31036</v>
      </c>
      <c r="B51" s="4" t="s">
        <v>6</v>
      </c>
      <c r="C51" s="4" t="s">
        <v>23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4">
      <c r="A52" s="3">
        <v>30762</v>
      </c>
      <c r="B52" s="4" t="s">
        <v>33</v>
      </c>
      <c r="C52" s="4" t="s">
        <v>14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4">
      <c r="A53" s="3">
        <v>30951</v>
      </c>
      <c r="B53" s="4" t="s">
        <v>6</v>
      </c>
      <c r="C53" s="4" t="s">
        <v>14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4">
      <c r="A54" s="3">
        <v>30958</v>
      </c>
      <c r="B54" s="4" t="s">
        <v>6</v>
      </c>
      <c r="C54" s="4" t="s">
        <v>22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4">
      <c r="A55" s="3">
        <v>31392</v>
      </c>
      <c r="B55" s="4" t="s">
        <v>6</v>
      </c>
      <c r="C55" s="4" t="s">
        <v>22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4">
      <c r="A56" s="3">
        <v>31406</v>
      </c>
      <c r="B56" s="4" t="s">
        <v>33</v>
      </c>
      <c r="C56" s="4" t="s">
        <v>9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4">
      <c r="A57" s="3">
        <v>31445</v>
      </c>
      <c r="B57" s="4" t="s">
        <v>33</v>
      </c>
      <c r="C57" s="4" t="s">
        <v>9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4">
      <c r="A58" s="3">
        <v>31744</v>
      </c>
      <c r="B58" s="4" t="s">
        <v>33</v>
      </c>
      <c r="C58" s="4" t="s">
        <v>23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4">
      <c r="A59" s="3">
        <v>31772</v>
      </c>
      <c r="B59" s="4" t="s">
        <v>6</v>
      </c>
      <c r="C59" s="4" t="s">
        <v>10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4">
      <c r="A63" s="2"/>
      <c r="B63" s="2"/>
      <c r="C63" s="2" t="s">
        <v>26</v>
      </c>
      <c r="D63" s="2"/>
      <c r="E63" s="2"/>
      <c r="F63" s="5">
        <f>SUMIF(C2:C59,C46,D2:D59)</f>
        <v>7182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4">
      <c r="A64" s="2"/>
      <c r="B64" s="2"/>
      <c r="C64" s="2" t="s">
        <v>27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4">
      <c r="A65" s="2"/>
      <c r="B65" s="2"/>
      <c r="C65" s="2" t="s">
        <v>28</v>
      </c>
      <c r="D65" s="2"/>
      <c r="E65" s="2"/>
      <c r="F65" s="5">
        <f>SUM(COUNTIFS(C2:C59,C56,B2:B59,B45),COUNTIFS(C2:C59,C46,B2:B59,B43))</f>
        <v>6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4">
      <c r="A66" s="2"/>
      <c r="B66" s="2"/>
      <c r="C66" s="2" t="s">
        <v>29</v>
      </c>
      <c r="D66" s="2"/>
      <c r="E66" s="2"/>
      <c r="F66" s="5">
        <f>SUMIF(C2:C59,C39,D2:D59)</f>
        <v>9887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4">
      <c r="A67" s="2"/>
      <c r="B67" s="2"/>
      <c r="C67" s="2" t="s">
        <v>30</v>
      </c>
      <c r="D67" s="2"/>
      <c r="E67" s="2"/>
      <c r="F67" s="2" t="s">
        <v>34</v>
      </c>
      <c r="G67" s="2" t="s">
        <v>35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4">
      <c r="A68" s="2"/>
      <c r="B68" s="2"/>
      <c r="C68" s="2" t="s">
        <v>31</v>
      </c>
      <c r="D68" s="2"/>
      <c r="E68" s="2"/>
      <c r="F68" s="5">
        <f>ROUNDUP(AVERAGE(D2:D59),2)</f>
        <v>1254.8699999999999</v>
      </c>
      <c r="G68" s="5">
        <f>(ROUNDUP(AVERAGE(E2:E59),2))</f>
        <v>2227.7600000000002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4">
      <c r="A69" s="2"/>
      <c r="B69" s="2"/>
      <c r="C69" s="2" t="s">
        <v>32</v>
      </c>
      <c r="D69" s="2"/>
      <c r="E69" s="2"/>
      <c r="F69" s="5">
        <f>ROUNDDOWN((SUM(E2:E59)/SUM(F2:F59)),2)</f>
        <v>2.5499999999999998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Win11</dc:creator>
  <cp:lastModifiedBy>Win11</cp:lastModifiedBy>
  <dcterms:created xsi:type="dcterms:W3CDTF">2023-07-25T15:03:58Z</dcterms:created>
  <dcterms:modified xsi:type="dcterms:W3CDTF">2023-07-25T15:56:05Z</dcterms:modified>
</cp:coreProperties>
</file>